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Publicesana_web\"/>
    </mc:Choice>
  </mc:AlternateContent>
  <bookViews>
    <workbookView xWindow="120" yWindow="105" windowWidth="20115" windowHeight="9525" activeTab="1"/>
  </bookViews>
  <sheets>
    <sheet name="IND" sheetId="2" r:id="rId1"/>
    <sheet name="CON" sheetId="3" r:id="rId2"/>
  </sheets>
  <externalReferences>
    <externalReference r:id="rId3"/>
  </externalReferences>
  <definedNames>
    <definedName name="Crystal_1_1_WEBI_DataGrid" hidden="1">IND!$B$3:$Q$32</definedName>
    <definedName name="Crystal_1_1_WEBI_ReportCrossTab" hidden="1">IND!$B$3:$Q$32</definedName>
    <definedName name="Crystal_10_1_WEBI_DataGrid" hidden="1">CON!#REF!</definedName>
    <definedName name="Crystal_10_1_WEBI_Table" hidden="1">CON!#REF!</definedName>
    <definedName name="Crystal_11_1_WEBI_DataGrid" hidden="1">CON!#REF!</definedName>
    <definedName name="Crystal_11_1_WEBI_ReportCrossTab" hidden="1">CON!#REF!</definedName>
    <definedName name="Crystal_12_1_WEBI_DataGrid" localSheetId="1" hidden="1">[1]IND!#REF!</definedName>
    <definedName name="Crystal_12_1_WEBI_DataGrid" hidden="1">IND!#REF!</definedName>
    <definedName name="Crystal_12_1_WEBI_Table" localSheetId="1" hidden="1">[1]IND!#REF!</definedName>
    <definedName name="Crystal_12_1_WEBI_Table" hidden="1">IND!#REF!</definedName>
    <definedName name="Crystal_13_1_WEBI_DataGrid" localSheetId="1" hidden="1">[1]IND!#REF!</definedName>
    <definedName name="Crystal_13_1_WEBI_DataGrid" hidden="1">IND!#REF!</definedName>
    <definedName name="Crystal_13_1_WEBI_Table" localSheetId="1" hidden="1">[1]IND!#REF!</definedName>
    <definedName name="Crystal_13_1_WEBI_Table" hidden="1">IND!#REF!</definedName>
    <definedName name="Crystal_14_1_WEBI_DataGrid" localSheetId="1" hidden="1">[1]IND!#REF!</definedName>
    <definedName name="Crystal_14_1_WEBI_DataGrid" hidden="1">IND!#REF!</definedName>
    <definedName name="Crystal_14_1_WEBI_ReportCrossTab" localSheetId="1" hidden="1">[1]IND!#REF!</definedName>
    <definedName name="Crystal_14_1_WEBI_ReportCrossTab" hidden="1">IND!#REF!</definedName>
    <definedName name="Crystal_15_1_WEBI_DataGrid" localSheetId="1" hidden="1">[1]IND!#REF!</definedName>
    <definedName name="Crystal_15_1_WEBI_DataGrid" hidden="1">IND!#REF!</definedName>
    <definedName name="Crystal_15_1_WEBI_ReportCrossTab" localSheetId="1" hidden="1">[1]IND!#REF!</definedName>
    <definedName name="Crystal_15_1_WEBI_ReportCrossTab" hidden="1">IND!#REF!</definedName>
    <definedName name="Crystal_16_1_WEBI_DataGrid" hidden="1">CON!$B$136:$N$159</definedName>
    <definedName name="Crystal_16_1_WEBI_Table" hidden="1">CON!$B$136:$N$159</definedName>
    <definedName name="Crystal_17_1_WEBI_DataGrid" hidden="1">CON!$B$161:$N$201</definedName>
    <definedName name="Crystal_17_1_WEBI_Table" hidden="1">CON!$B$161:$N$201</definedName>
    <definedName name="Crystal_18_1_WEBI_DataGrid" hidden="1">CON!$B$203:$N$205</definedName>
    <definedName name="Crystal_18_1_WEBI_ReportCrossTab" hidden="1">CON!$B$203:$N$205</definedName>
    <definedName name="Crystal_2_1_WEBI_DataGrid" hidden="1">IND!$B$34:$Q$57</definedName>
    <definedName name="Crystal_2_1_WEBI_ReportCrossTab" localSheetId="1" hidden="1">[1]IND!#REF!</definedName>
    <definedName name="Crystal_2_1_WEBI_ReportCrossTab" hidden="1">IND!#REF!</definedName>
    <definedName name="Crystal_2_1_WEBI_Table" hidden="1">IND!$B$34:$Q$57</definedName>
    <definedName name="Crystal_3_1_WEBI_DataGrid" hidden="1">IND!$B$59:$Q$99</definedName>
    <definedName name="Crystal_3_1_WEBI_ReportCrossTab" hidden="1">#REF!</definedName>
    <definedName name="Crystal_3_1_WEBI_Table" hidden="1">IND!$B$59:$Q$99</definedName>
    <definedName name="Crystal_4_1_WEBI_DataGrid" hidden="1">IND!$B$101:$Q$103</definedName>
    <definedName name="Crystal_4_1_WEBI_HHeading" hidden="1">#REF!</definedName>
    <definedName name="Crystal_4_1_WEBI_ReportCrossTab" hidden="1">IND!$B$101:$Q$103</definedName>
    <definedName name="Crystal_5_1_WEBI_DataGrid" hidden="1">CON!$B$3:$N$32</definedName>
    <definedName name="Crystal_5_1_WEBI_ReportCrossTab" hidden="1">CON!$B$3:$N$32</definedName>
    <definedName name="Crystal_5_1_WEBI_Table" hidden="1">#REF!</definedName>
    <definedName name="Crystal_6_1_WEBI_DataGrid" hidden="1">CON!#REF!</definedName>
    <definedName name="Crystal_6_1_WEBI_ReportCrossTab" hidden="1">CON!#REF!</definedName>
    <definedName name="Crystal_7_1_WEBI_DataGrid" hidden="1">CON!$B$34:$N$57</definedName>
    <definedName name="Crystal_7_1_WEBI_Table" hidden="1">CON!$B$34:$N$57</definedName>
    <definedName name="Crystal_8_1_WEBI_DataGrid" hidden="1">CON!$B$59:$N$99</definedName>
    <definedName name="Crystal_8_1_WEBI_ReportCrossTab" hidden="1">CON!#REF!</definedName>
    <definedName name="Crystal_8_1_WEBI_Table" hidden="1">CON!$B$59:$N$99</definedName>
    <definedName name="Crystal_9_1_WEBI_DataGrid" hidden="1">CON!$B$101:$N$103</definedName>
    <definedName name="Crystal_9_1_WEBI_ReportCrossTab" hidden="1">CON!$B$101:$N$103</definedName>
    <definedName name="Crystal_9_1_WEBI_Table" localSheetId="1" hidden="1">[1]IND!#REF!</definedName>
    <definedName name="Crystal_9_1_WEBI_Table" hidden="1">IND!#REF!</definedName>
    <definedName name="_xlnm.Print_Area" localSheetId="1">CON!$A$1:$N$105</definedName>
  </definedNames>
  <calcPr calcId="162913"/>
</workbook>
</file>

<file path=xl/calcChain.xml><?xml version="1.0" encoding="utf-8"?>
<calcChain xmlns="http://schemas.openxmlformats.org/spreadsheetml/2006/main">
  <c r="A1" i="3" l="1"/>
  <c r="A1" i="2"/>
</calcChain>
</file>

<file path=xl/sharedStrings.xml><?xml version="1.0" encoding="utf-8"?>
<sst xmlns="http://schemas.openxmlformats.org/spreadsheetml/2006/main" count="237" uniqueCount="120">
  <si>
    <t>Baltic International Bank</t>
  </si>
  <si>
    <t>BlueOrange Bank</t>
  </si>
  <si>
    <t>Citadele banka</t>
  </si>
  <si>
    <t>Expobank</t>
  </si>
  <si>
    <t>LPB Bank</t>
  </si>
  <si>
    <t>Luminor Bank AS</t>
  </si>
  <si>
    <t>Meridian Trade Bank</t>
  </si>
  <si>
    <t>NORVIK BANKA</t>
  </si>
  <si>
    <t>PrivatBank</t>
  </si>
  <si>
    <t>Reģionālā investīciju banka</t>
  </si>
  <si>
    <t>Rietumu Banka</t>
  </si>
  <si>
    <t>Rigensis Bank</t>
  </si>
  <si>
    <t>SEB banka</t>
  </si>
  <si>
    <t>Signet Bank AS</t>
  </si>
  <si>
    <t>Swedbank</t>
  </si>
  <si>
    <t>Bilances pārskats/Balance sheet</t>
  </si>
  <si>
    <t>Kopā aktīvi (010+....+130)/Total assets</t>
  </si>
  <si>
    <t>1.1 Nauda un prasības uz pieprasījumu pret centrālajām bankām
1.1 Cash and claims on demand  on central banks</t>
  </si>
  <si>
    <t>1.2 Prasības uz pieprasījumu pret kredītiestādēm
1.2 Claims on demand on credit institutions</t>
  </si>
  <si>
    <t>1.3 Finanšu aktīvi, kas novērtēti patiesajā vērtībā ar atspoguļojumu peļņas vai zaudējumu aprēķinā
1.3 Financial assets at fair value through profit or loss</t>
  </si>
  <si>
    <t>1.4 Finanšu aktīvi, kas novērtēti patiesajā vērtībā ar atspoguļojumu pārējos apvienotajos ienākumos
1.4 Financial assets at fair value through other comprehensive income</t>
  </si>
  <si>
    <t>1.5 Finanšu aktīvi, kas novērtēti amortizētajā iegādes vērtībā
1.5 Financial assets at amortised cost</t>
  </si>
  <si>
    <t>1.6 Atvasinātie finanšu instrumenti - riska ierobežošanas uzskaite
1.6 Derivatives - hedge accounting</t>
  </si>
  <si>
    <t>1.7 Pret risku nodrošināto posteņu patiesās vērtības izmaiņas portfeļa procentu likmes riska ierobežošanas pozīcijai
1.7 Fair value changes of the hedged items in portfolio hedge of interest rate risk</t>
  </si>
  <si>
    <t>1.8 Ieguldījumi meitassabiedrībās, kopuzņēmumos un asociētajās sabiedrībās
1.8 Investments in subsidiaries, joint ventures and associates</t>
  </si>
  <si>
    <t>1.9 Materiālie aktīvi
1.9 Tangible assets</t>
  </si>
  <si>
    <t>1.10 Nemateriālie aktīvi
1.10 Intangible assets</t>
  </si>
  <si>
    <t>1.11 Nodokļu aktīvi
1.11 Tax assets</t>
  </si>
  <si>
    <t>1.12 Citi aktīvi
1.12 Other assets</t>
  </si>
  <si>
    <t>1.13. Ilgtermiņa aktīvi un atsavināmās grupas, kas klasificētas kā pārdošanai turētas
1.13 Non-current assets and disposal groups classified as held for sale</t>
  </si>
  <si>
    <t>4 Kopā kapitāls, rezerves un saistības
4 Total capital, reserves and liabilities</t>
  </si>
  <si>
    <t>2 Kopā saistības
2 Total liabilities</t>
  </si>
  <si>
    <t>2.1 Saistības pret centrālajām bankām
2.1 Liabilities to the central banks</t>
  </si>
  <si>
    <t>2.2 Saistības uz pieprasījumu pret kredītiestādēm
2.2 Liabilities on demand to credit institutions</t>
  </si>
  <si>
    <t>2.3 Finanšu saistības, kas novērtētas patiesajā vērtībā ar atspoguļojumu peļņas vai zaudējumu aprēķinā
2.3 Financial liabilities at fair value through profit or loss</t>
  </si>
  <si>
    <t>2.4 Finanšu saistības, kas novērtētas amortizētajā iegādes vērtībā
2.4 Financial liabilities at amortised cost</t>
  </si>
  <si>
    <t>2.5 Atvasinātie finanšu instrumenti - riska ierobežošanas uzskaite
2.5 Derivatives - hedge accounting</t>
  </si>
  <si>
    <t>2.6 Pret risku nodrošināto posteņu patiesās vērtības izmaiņas portfeļa procentu likmes riska ierobežošanas pozīcijai
2.6 Fair value changes of hedged items in portfolio hedge of interest rate risk</t>
  </si>
  <si>
    <t>2.7 Uzkrājumi
2.7 Provisions</t>
  </si>
  <si>
    <t>2.8 Nodokļu saistības
2.8 Tax liabilities</t>
  </si>
  <si>
    <t>2.9 Citas saistības
2.9 Other liabilities</t>
  </si>
  <si>
    <t>2.10 Saistības, kuras iekļautas atsavināmās grupās, kas klasificētas kā pārdošanai turētas
2.10 Liabilities included in disposal groups classified as held for sale</t>
  </si>
  <si>
    <t>3 Kapitāls un rezerves
3 Capital and reserves</t>
  </si>
  <si>
    <t>5 Ārpusbilances posteņi
5 Off-balance sheet items</t>
  </si>
  <si>
    <t>5.1 Iespējamās saistības
5.1 Contingent liabilities</t>
  </si>
  <si>
    <t>5.2 Ārpusbilances saistības pret klientiem
5.2 Off-balance sheet liabilities to customers</t>
  </si>
  <si>
    <t>Peļņas vai zaudējumu aprēķins/Profit or loss account</t>
  </si>
  <si>
    <t>1 Procentu ienākumi
1 Interest income</t>
  </si>
  <si>
    <t>2 Procentu izdevumi
2 Interest expenses</t>
  </si>
  <si>
    <t>3 Dividenžu ienākumi
3 Dividends income</t>
  </si>
  <si>
    <t>4 Komisijas naudas ienākumi
4 Fees and commissions income</t>
  </si>
  <si>
    <t>5 Komisijas naudas izdevumi
5 Fees and commissions expenses</t>
  </si>
  <si>
    <t>6 Neto peļņa/zaudējumi, pārtraucot atzīt finanšu aktīvus un finanšu saistības, kas nav vērtētas patiesajā vērtībā ar atspoguļojumu peļņas vai zaudējumu aprēķinā
6 Net profit or loss on derecognition of financial assets and financial liabilities not measured at fair value through profit or loss</t>
  </si>
  <si>
    <t>7 Neto peļņa/zaudējumi no finanšu aktīviem un finanšu saistībām, kas novērtēti patiesajā vērtībā ar atspoguļojumu peļņas vai zaudējumu aprēķinā
7 Net profit or loss on financial assets and financial liabilities designated at fair value through profit or loss</t>
  </si>
  <si>
    <t>8 Neto peļņa/zaudējumi no riska ierobežošanas uzskaites
8 Net profit or loss from hedge accounting</t>
  </si>
  <si>
    <t>9 Neto ārvalstu valūtu kursa starpības peļņa/zaudējumi
9 Net  profit or loss on foreign currency exchange difference</t>
  </si>
  <si>
    <t>10 Neto peļņa/zaudējumi no nefinanšu aktīvu atzīšanas pārtraukšanas
10 Net profit or loss on derecognition of nonfinancial assets</t>
  </si>
  <si>
    <t>11 Pārējie darbības ienākumi
11 Other operating income</t>
  </si>
  <si>
    <t>12 Pārējie darbības izdevumi
12 Other operating expenses</t>
  </si>
  <si>
    <t>13 Administratīvie izdevumi
13 Administrative expenses</t>
  </si>
  <si>
    <t>14 Nolietojums
14 Depreciation</t>
  </si>
  <si>
    <t>15 Finanšu aktīva līgumisko naudas plūsmu izmaiņu rezultātā atzītā peļņa/zaudējumi
15 Profit or loss recognised as a result of changes in financial asset contractual cash flow</t>
  </si>
  <si>
    <t>16 Izveidotie uzkrājumi vai uzkrājumu apvērse
16 Provisions made or reversal</t>
  </si>
  <si>
    <t>17 Vērtības samazinājums vai vērtības samazinājuma apvērse
17 Impairment or reversal of impairment</t>
  </si>
  <si>
    <t>18 Negatīva nemateriālā vērtība, kas atzīta peļņas vai zaudējumu aprēķinā
18 Negative goodwill recognised in profit or loss</t>
  </si>
  <si>
    <t>19 Peļņa/zaudējumi no ieguldījumiem meitassabiedrībās, kopuzņēmumos un asociētajās sabiedrībās, kas atzīti izmantojot pašu kapitāla metodi
19 Profit or loss arising from investments in subsidiaries, joint ventures and associates recognised using the equity method</t>
  </si>
  <si>
    <t>20 Peļņa/zaudējumi no ilgtermiņa aktīviem un atsavinātajām grupām, kas klasificētas kā pārdošanai turētas
20 Profit or loss arising from non-current assets and disposal groups classified as held for sale</t>
  </si>
  <si>
    <t>21 Peļņa/zaudējumi pirms uzņēmumu ienākuma nodokļa aprēķināšanas
21 Profit/loss before corporate income taxes</t>
  </si>
  <si>
    <t>22 Uzņēmumu ienākuma nodoklis
22 Corporate income tax</t>
  </si>
  <si>
    <t>23 Pārskata perioda peļņa/zaudējumi
23 Profit/loss of the reporting period</t>
  </si>
  <si>
    <t>24 Pārskata perioda pārējie apvienotie ienākumi
24 Other comprehensive income for reporting period</t>
  </si>
  <si>
    <t>Kapitāla pietiekamības aprēķins/Capital adequacy calculation</t>
  </si>
  <si>
    <t>1. Pašu kapitāls (1.1.+1.2.)
1 Own funds</t>
  </si>
  <si>
    <t>1.A Pašu kapitāls, ja 9.SFPS pārejas periods netiktu piemērots
1.A Own funds as if IFRS 9 transitional arrangements had not been applied</t>
  </si>
  <si>
    <t>1.1. Pirmā līmeņa kapitāls (1.1.1.+1.1.2.)
1.1 Tier 1 capital</t>
  </si>
  <si>
    <t>1.1.A Pirmā līmeņa kapitāls, ja 9.SFPS pārejas periods netiktu piemērots
1.1.A Tier 1 capital as if IFRS 9 transitional arrangements had not been applied</t>
  </si>
  <si>
    <t>1.1.1. Pirmā līmeņa pamata kapitāls
1.1.1 Common Equity Tier 1 Capital</t>
  </si>
  <si>
    <t>1.1.1.A Pirmā līmeņa pamata kapitāls, ja 9.SFPS pārejas periods netiktu piemērots
1.1.1.A  Common Equity Tier 1 Capital as if IFRS 9 transitional arrangements had not been applied</t>
  </si>
  <si>
    <t>1.1.2. Pirmā līmeņa papildu kapitāls
1.1.2 Additional Tier 1 Capital</t>
  </si>
  <si>
    <t>1.2. Otrā līmeņa kapitāls
1.2 Tier 2 Capital</t>
  </si>
  <si>
    <t>2. Kopējā riska darījumu vērtība (2.1.+2.2.+2.3.+2.4.+2.5.+2.6.+2.7.)
2 Total risk exposure amount</t>
  </si>
  <si>
    <t>2.A Kopējā riska darījumu vērtība, ja 9.SFPS pārejas periods netiktu piemērots
2.A Total risk exposure amount as if IFRS 9 transitional arrangements had not been applied</t>
  </si>
  <si>
    <t>2.1. Riska darījumu riska svērtā vērtība kredītriskam, darījumu partnera kredītriskam, atgūstamās vērtības samazinājuma riskam un neapmaksātās piegādes riskam
2.1 Risk weighted exposure amounts for credit, counterparty credit and dilution risk and free deliveries</t>
  </si>
  <si>
    <t>2.2. Kopējā riska darījumu vērtība norēķinu/piegādes riskam
2.2 Total risk exposure amount for settlement/delivery risk</t>
  </si>
  <si>
    <t>2.3. Kopējā riska darījumu vērtība pozīcijas riskam, ārvalstu valūtas riskam un preču riskam
2.3 Total risk exposure amount for position, foreign exchange and commodities risks</t>
  </si>
  <si>
    <t>2.4. Kopējā riska darījumu vērtība operacionālajam riskam
2.4 Total risk exposure amount for operational risk</t>
  </si>
  <si>
    <t>2.5 Kopējā riska darījumu vērtība kredīta vērtības korekcijai
2.5 Total risk exposure amount for credit valuation adjustment</t>
  </si>
  <si>
    <t>2.6 Kopējā riska darījumu vērtība, kas saistīta ar lielajiem riska darījumiem tirdzniecības portfelī
2.6 Total risk exposure amount related to large exposures in the trading book</t>
  </si>
  <si>
    <t>2.7 Citas riska darījumu vērtības
2.7 Other risk exposure amounts</t>
  </si>
  <si>
    <t>3. Kapitāla rādītāji un kapitāla līmeņi
3 Capital ratios and capital levels</t>
  </si>
  <si>
    <t>3.1. Pirmā līmeņa pamata kapitāla rādītājs (1.1.1./2.*100)
3.1 CET 1 Capital ratio</t>
  </si>
  <si>
    <t>3.1.A Pirmā līmeņa pamata kapitāla rādītājs, ja 9.SFPS pārejas periods netiktu piemērots
3.1.A CET 1 Capital ratio as if IFRS 9 transitional arrangements had not been applied</t>
  </si>
  <si>
    <t>3.2. Pirmā līmeņa pamata kapitāla pārpalikums (+)/ deficīts (-)      (1.1.1.-2.*4.5%)
3.2 Surplus (+)/deficit (-) of CET 1 Capital</t>
  </si>
  <si>
    <t>3.3. Pirmā līmeņa kapitāla rādītājs (1.1./2.*100)
3.3 Tier 1 Capital ratio</t>
  </si>
  <si>
    <t>3.3.A Pirmā līmeņa kapitāla rādītājs, ja 9.SFPS pārejas periods netiktu piemērots
3.3.A Tier 1 Capital ratio as if IFRS 9 transitional arrangements had not been applied</t>
  </si>
  <si>
    <t>3.4. Pirmā līmeņa kapitāla pārpalikums (+)/deficīts (-) (1.1.-2.*6%)
3.4 Surplus (+)/deficit (-) of Tier 1 Capital</t>
  </si>
  <si>
    <t>3.5. Kopējais kapitāla rādītājs (1./2.*100)
3.5 Total Capital ratio</t>
  </si>
  <si>
    <t>3.5.A Kopējais kapitāla rādītājs, ja 9.SFPS pārejas periods netiktu piemērots
3.5.A Total Capital ratio as if IFRS 9 transitional arrangements had not been applied</t>
  </si>
  <si>
    <t>3.6. Kopējais kapitāla pārpalikums (+)/ deficīts (-) (1.-2.*8%)
3.6 Surplus (+)/deficit (-) of total capital</t>
  </si>
  <si>
    <t>4. Kopējo kapitāla rezervju prasība (4.1.+4.2.+4.3.+4.4.+4.5.)
4 Combained buffer requirement</t>
  </si>
  <si>
    <t>4.1. Kapitāla saglabāšanas rezerve
4.1 Capital conservation buffer</t>
  </si>
  <si>
    <t>4.2. Saglabāšanas rezerve saistībā ar dalībvalsts līmenī konstatēto makroprudenciālo vai sistēmisko risku
4.2 Conservation buffer related to macro-prudential or systemic risk identified at the Member State level</t>
  </si>
  <si>
    <t>4.3. Iestādei specifiskā pretcikliskā kapitāla rezerve
4.3 Institution specific countercyclical capital buffer</t>
  </si>
  <si>
    <t>4.4. Sistēmiskā riska kapitāla rezerve
4.4 Systemic risk buffer</t>
  </si>
  <si>
    <t>4.5. Citas sistēmiski nozīmīgas iestādes kapitāla rezerve 
4.5 Other systemically important institution buffer</t>
  </si>
  <si>
    <t>5. Kapitāla rādītāji, ņemot vērā korekcijas
5 Capital ratios due to Pillar II adjustments</t>
  </si>
  <si>
    <t>5.1. Aktīvu vērtības korekcijas apmērs, kas piemērots prudenciālajiem mērķiem
5.1 Amount of valuation adjustments to assets for prudential purposes</t>
  </si>
  <si>
    <t>5.2. Pirmā līmeņa pamata kapitāla rādītājs, ņemot vērā 5.1. rindā minētās korekcijas apmēru
5.2 CET 1 Capital ratio including 5.1 row adjustment</t>
  </si>
  <si>
    <t>5.3. Pirmā līmeņa kapitāla rādītājs, ņemot vērā 5.1. rindā minētās korekcijas apmēru
5.3 Tier 1 Capital ratio including 5.1 row adjustment</t>
  </si>
  <si>
    <t>5.4. Kopējais kapitāla rādītājs, ņemot vērā 5.1. rindā minētās korekcijas apmēru
5.4 TotalCapitalratioincluding 5.1 rowadjustment</t>
  </si>
  <si>
    <t>Darbības rādītāji/Performance indicators</t>
  </si>
  <si>
    <t>1 ROE
1 ROE</t>
  </si>
  <si>
    <t>2 ROA
2 ROA</t>
  </si>
  <si>
    <t>Likviditātes seguma rādītāja aprēķins/Calculation of liquidity coverage ratio</t>
  </si>
  <si>
    <t>1 Likviditāres rezerve
1 Liquidity buffer</t>
  </si>
  <si>
    <t>2 Izejošās neto naudas plūsmas
2 Net cash outflows</t>
  </si>
  <si>
    <t>3. Likviditātes seguma rādītājs (%)
3. Liquidity coverage ratio</t>
  </si>
  <si>
    <t>2018-06</t>
  </si>
  <si>
    <t>ABLV Bank *</t>
  </si>
  <si>
    <t>* Anulēta licence 11.07.2018.
* Licence was withdrawn on 11.07.2018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</si>
</sst>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charset val="186"/>
      <scheme val="minor"/>
    </font>
    <font>
      <b/>
      <sz val="11"/>
      <color theme="1"/>
      <name val="Calibri"/>
      <family val="2"/>
      <charset val="186"/>
      <scheme val="minor"/>
    </font>
    <font>
      <b/>
      <sz val="9"/>
      <color theme="1"/>
      <name val="Arial"/>
      <family val="2"/>
      <charset val="186"/>
    </font>
    <font>
      <sz val="9"/>
      <color indexed="63"/>
      <name val="Arial"/>
      <family val="2"/>
      <charset val="186"/>
    </font>
    <font>
      <sz val="10"/>
      <color rgb="FF000000"/>
      <name val="Arial"/>
      <family val="2"/>
      <charset val="186"/>
    </font>
    <font>
      <sz val="9"/>
      <color indexed="8"/>
      <name val="Arial"/>
      <family val="2"/>
      <charset val="186"/>
    </font>
    <font>
      <sz val="9"/>
      <color rgb="FFFFFFFF"/>
      <name val="Arial"/>
      <family val="2"/>
      <charset val="186"/>
    </font>
    <font>
      <sz val="8"/>
      <color theme="1"/>
      <name val="Calibri"/>
      <family val="2"/>
      <charset val="186"/>
      <scheme val="minor"/>
    </font>
  </fonts>
  <fills count="10">
    <fill>
      <patternFill patternType="none"/>
    </fill>
    <fill>
      <patternFill patternType="gray125"/>
    </fill>
    <fill>
      <patternFill patternType="solid">
        <fgColor theme="3" tint="0.79998168889431442"/>
        <bgColor indexed="64"/>
      </patternFill>
    </fill>
    <fill>
      <patternFill patternType="solid">
        <fgColor theme="0" tint="-0.14999847407452621"/>
        <bgColor indexed="64"/>
      </patternFill>
    </fill>
    <fill>
      <patternFill patternType="solid">
        <fgColor rgb="FFFCFDFD"/>
        <bgColor indexed="64"/>
      </patternFill>
    </fill>
    <fill>
      <patternFill patternType="solid">
        <fgColor theme="3" tint="0.79998168889431442"/>
        <bgColor rgb="FFFFFFFF"/>
      </patternFill>
    </fill>
    <fill>
      <patternFill patternType="solid">
        <fgColor rgb="FFFFFFFF"/>
        <bgColor indexed="64"/>
      </patternFill>
    </fill>
    <fill>
      <patternFill patternType="solid">
        <fgColor theme="0" tint="-0.14999847407452621"/>
        <bgColor rgb="FFFFFFFF"/>
      </patternFill>
    </fill>
    <fill>
      <patternFill patternType="solid">
        <fgColor rgb="FFF8FBFC"/>
        <bgColor indexed="64"/>
      </patternFill>
    </fill>
    <fill>
      <patternFill patternType="solid">
        <fgColor theme="0"/>
        <bgColor indexed="64"/>
      </patternFill>
    </fill>
  </fills>
  <borders count="8">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rgb="FFEBEBEB"/>
      </left>
      <right style="thin">
        <color rgb="FFEBEBEB"/>
      </right>
      <top style="thin">
        <color rgb="FFEBEBEB"/>
      </top>
      <bottom style="thin">
        <color rgb="FFEBEBEB"/>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rgb="FF3877A6"/>
      </bottom>
      <diagonal/>
    </border>
    <border>
      <left style="thin">
        <color theme="1"/>
      </left>
      <right style="thin">
        <color theme="1"/>
      </right>
      <top style="thin">
        <color rgb="FF3877A6"/>
      </top>
      <bottom/>
      <diagonal/>
    </border>
  </borders>
  <cellStyleXfs count="3">
    <xf numFmtId="0" fontId="0" fillId="0" borderId="0"/>
    <xf numFmtId="0" fontId="4" fillId="0" borderId="0"/>
    <xf numFmtId="0" fontId="4" fillId="0" borderId="0"/>
  </cellStyleXfs>
  <cellXfs count="45">
    <xf numFmtId="0" fontId="0" fillId="0" borderId="0" xfId="0"/>
    <xf numFmtId="0" fontId="0" fillId="0" borderId="0" xfId="0" applyAlignment="1">
      <alignment vertical="top" wrapText="1"/>
    </xf>
    <xf numFmtId="0" fontId="1" fillId="2" borderId="0" xfId="0" applyFont="1" applyFill="1" applyAlignment="1">
      <alignment horizontal="center" vertical="center" textRotation="90"/>
    </xf>
    <xf numFmtId="0" fontId="2" fillId="3" borderId="1" xfId="0" applyFont="1" applyFill="1" applyBorder="1"/>
    <xf numFmtId="0" fontId="0" fillId="3" borderId="0" xfId="0" applyFill="1"/>
    <xf numFmtId="0" fontId="2" fillId="2" borderId="2" xfId="0" applyFont="1" applyFill="1" applyBorder="1"/>
    <xf numFmtId="3" fontId="3" fillId="4" borderId="3" xfId="0" quotePrefix="1" applyNumberFormat="1" applyFont="1" applyFill="1" applyBorder="1" applyAlignment="1" applyProtection="1">
      <alignment horizontal="right"/>
    </xf>
    <xf numFmtId="0" fontId="2" fillId="5" borderId="4" xfId="1" applyFont="1" applyFill="1" applyBorder="1" applyAlignment="1">
      <alignment horizontal="left" wrapText="1"/>
    </xf>
    <xf numFmtId="3" fontId="3" fillId="6" borderId="3" xfId="0" quotePrefix="1" applyNumberFormat="1" applyFont="1" applyFill="1" applyBorder="1" applyAlignment="1" applyProtection="1">
      <alignment horizontal="right"/>
    </xf>
    <xf numFmtId="0" fontId="2" fillId="5" borderId="1" xfId="1" applyFont="1" applyFill="1" applyBorder="1" applyAlignment="1">
      <alignment horizontal="left" wrapText="1"/>
    </xf>
    <xf numFmtId="0" fontId="2" fillId="5" borderId="1" xfId="1" applyFont="1" applyFill="1" applyBorder="1" applyAlignment="1">
      <alignment horizontal="left" vertical="top" wrapText="1"/>
    </xf>
    <xf numFmtId="0" fontId="2" fillId="5" borderId="5" xfId="1" applyFont="1" applyFill="1" applyBorder="1" applyAlignment="1">
      <alignment horizontal="left" wrapText="1"/>
    </xf>
    <xf numFmtId="3" fontId="5" fillId="4" borderId="3" xfId="0" quotePrefix="1" applyNumberFormat="1" applyFont="1" applyFill="1" applyBorder="1" applyAlignment="1" applyProtection="1">
      <alignment horizontal="left"/>
    </xf>
    <xf numFmtId="3" fontId="5" fillId="6" borderId="3" xfId="0" quotePrefix="1" applyNumberFormat="1" applyFont="1" applyFill="1" applyBorder="1" applyAlignment="1" applyProtection="1">
      <alignment horizontal="left"/>
    </xf>
    <xf numFmtId="0" fontId="2" fillId="5" borderId="6" xfId="1" applyFont="1" applyFill="1" applyBorder="1" applyAlignment="1">
      <alignment horizontal="left" wrapText="1"/>
    </xf>
    <xf numFmtId="0" fontId="2" fillId="5" borderId="7" xfId="1" applyFont="1" applyFill="1" applyBorder="1" applyAlignment="1">
      <alignment horizontal="left" vertical="top" wrapText="1"/>
    </xf>
    <xf numFmtId="0" fontId="2" fillId="2" borderId="1" xfId="0" applyFont="1" applyFill="1" applyBorder="1" applyAlignment="1">
      <alignment wrapText="1"/>
    </xf>
    <xf numFmtId="0" fontId="2" fillId="7" borderId="5" xfId="1" applyFont="1" applyFill="1" applyBorder="1" applyAlignment="1">
      <alignment horizontal="left" wrapText="1"/>
    </xf>
    <xf numFmtId="3" fontId="0" fillId="0" borderId="0" xfId="0" applyNumberFormat="1"/>
    <xf numFmtId="3" fontId="3" fillId="8" borderId="3" xfId="0" quotePrefix="1" applyNumberFormat="1" applyFont="1" applyFill="1" applyBorder="1" applyAlignment="1" applyProtection="1">
      <alignment horizontal="right"/>
    </xf>
    <xf numFmtId="0" fontId="2" fillId="2" borderId="5" xfId="0" applyFont="1" applyFill="1" applyBorder="1" applyAlignment="1">
      <alignment wrapText="1"/>
    </xf>
    <xf numFmtId="0" fontId="2" fillId="7" borderId="5" xfId="1" applyFont="1" applyFill="1" applyBorder="1" applyAlignment="1">
      <alignment horizontal="left"/>
    </xf>
    <xf numFmtId="0" fontId="2" fillId="5" borderId="7" xfId="1" applyFont="1" applyFill="1" applyBorder="1" applyAlignment="1">
      <alignment horizontal="left" wrapText="1"/>
    </xf>
    <xf numFmtId="0" fontId="2" fillId="7" borderId="1" xfId="1" applyFont="1" applyFill="1" applyBorder="1" applyAlignment="1">
      <alignment horizontal="left" wrapText="1"/>
    </xf>
    <xf numFmtId="0" fontId="3" fillId="8" borderId="3" xfId="0" quotePrefix="1" applyNumberFormat="1" applyFont="1" applyFill="1" applyBorder="1" applyAlignment="1" applyProtection="1">
      <alignment horizontal="right"/>
    </xf>
    <xf numFmtId="0" fontId="3" fillId="6" borderId="3" xfId="0" quotePrefix="1" applyNumberFormat="1" applyFont="1" applyFill="1" applyBorder="1" applyAlignment="1" applyProtection="1">
      <alignment horizontal="right"/>
    </xf>
    <xf numFmtId="3" fontId="2" fillId="5" borderId="1" xfId="1" applyNumberFormat="1" applyFont="1" applyFill="1" applyBorder="1" applyAlignment="1">
      <alignment horizontal="left" wrapText="1"/>
    </xf>
    <xf numFmtId="4" fontId="3" fillId="8" borderId="3" xfId="0" quotePrefix="1" applyNumberFormat="1" applyFont="1" applyFill="1" applyBorder="1" applyAlignment="1" applyProtection="1">
      <alignment horizontal="right"/>
    </xf>
    <xf numFmtId="4" fontId="3" fillId="6" borderId="3" xfId="0" quotePrefix="1" applyNumberFormat="1" applyFont="1" applyFill="1" applyBorder="1" applyAlignment="1" applyProtection="1">
      <alignment horizontal="right"/>
    </xf>
    <xf numFmtId="3" fontId="2" fillId="5" borderId="5" xfId="1" applyNumberFormat="1" applyFont="1" applyFill="1" applyBorder="1" applyAlignment="1">
      <alignment horizontal="left" wrapText="1"/>
    </xf>
    <xf numFmtId="0" fontId="2" fillId="3" borderId="5" xfId="0" applyFont="1" applyFill="1" applyBorder="1"/>
    <xf numFmtId="0" fontId="3" fillId="8" borderId="3" xfId="0" quotePrefix="1" applyNumberFormat="1" applyFont="1" applyFill="1" applyBorder="1" applyAlignment="1" applyProtection="1">
      <alignment horizontal="left" vertical="center"/>
    </xf>
    <xf numFmtId="0" fontId="3" fillId="6" borderId="3" xfId="0" quotePrefix="1" applyNumberFormat="1" applyFont="1" applyFill="1" applyBorder="1" applyAlignment="1" applyProtection="1">
      <alignment horizontal="left" vertical="center"/>
    </xf>
    <xf numFmtId="3" fontId="2" fillId="2" borderId="5" xfId="0" applyNumberFormat="1" applyFont="1" applyFill="1" applyBorder="1" applyAlignment="1">
      <alignment wrapText="1"/>
    </xf>
    <xf numFmtId="0" fontId="0" fillId="0" borderId="0" xfId="0" applyNumberFormat="1"/>
    <xf numFmtId="0" fontId="2" fillId="5" borderId="2" xfId="1" applyFont="1" applyFill="1" applyBorder="1" applyAlignment="1">
      <alignment horizontal="left" wrapText="1"/>
    </xf>
    <xf numFmtId="0" fontId="6" fillId="0" borderId="0" xfId="0" quotePrefix="1" applyFont="1" applyFill="1" applyAlignment="1">
      <alignment horizontal="left" vertical="center"/>
    </xf>
    <xf numFmtId="3" fontId="0" fillId="9" borderId="0" xfId="0" applyNumberFormat="1" applyFill="1"/>
    <xf numFmtId="3" fontId="3" fillId="9" borderId="3" xfId="0" quotePrefix="1" applyNumberFormat="1" applyFont="1" applyFill="1" applyBorder="1" applyAlignment="1" applyProtection="1">
      <alignment horizontal="right"/>
    </xf>
    <xf numFmtId="0" fontId="3" fillId="9" borderId="3" xfId="0" quotePrefix="1" applyNumberFormat="1" applyFont="1" applyFill="1" applyBorder="1" applyAlignment="1" applyProtection="1">
      <alignment horizontal="right"/>
    </xf>
    <xf numFmtId="4" fontId="3" fillId="9" borderId="3" xfId="0" quotePrefix="1" applyNumberFormat="1" applyFont="1" applyFill="1" applyBorder="1" applyAlignment="1" applyProtection="1">
      <alignment horizontal="right"/>
    </xf>
    <xf numFmtId="0" fontId="3" fillId="9" borderId="3" xfId="0" quotePrefix="1" applyNumberFormat="1" applyFont="1" applyFill="1" applyBorder="1" applyAlignment="1" applyProtection="1">
      <alignment horizontal="left" vertical="center"/>
    </xf>
    <xf numFmtId="0" fontId="0" fillId="9" borderId="0" xfId="0" applyFill="1"/>
    <xf numFmtId="0" fontId="0" fillId="9" borderId="0" xfId="0" applyNumberFormat="1" applyFill="1"/>
    <xf numFmtId="0" fontId="7" fillId="0" borderId="0" xfId="0" applyFont="1" applyAlignment="1">
      <alignment wrapText="1"/>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ww.%20lapa/STATISTIKA/Bankas_Publ_cet/Publication3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YSTAL_PERSIST"/>
      <sheetName val="Start"/>
      <sheetName val="IND"/>
      <sheetName val="CON"/>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Q105"/>
  <sheetViews>
    <sheetView zoomScale="90" zoomScaleNormal="90" workbookViewId="0">
      <pane ySplit="1" topLeftCell="A2" activePane="bottomLeft" state="frozen"/>
      <selection pane="bottomLeft" activeCell="B3" sqref="B3:B103"/>
    </sheetView>
  </sheetViews>
  <sheetFormatPr defaultRowHeight="15" x14ac:dyDescent="0.25"/>
  <cols>
    <col min="1" max="1" width="69" customWidth="1"/>
    <col min="2" max="2" width="8.85546875" bestFit="1" customWidth="1"/>
    <col min="3" max="4" width="7.42578125" bestFit="1" customWidth="1"/>
    <col min="5" max="5" width="8.85546875" bestFit="1" customWidth="1"/>
    <col min="6" max="6" width="6.42578125" bestFit="1" customWidth="1"/>
    <col min="7" max="7" width="7.42578125" bestFit="1" customWidth="1"/>
    <col min="8" max="8" width="8.85546875" bestFit="1" customWidth="1"/>
    <col min="9" max="12" width="7.42578125" bestFit="1" customWidth="1"/>
    <col min="13" max="13" width="8.85546875" bestFit="1" customWidth="1"/>
    <col min="14" max="14" width="7.42578125" bestFit="1" customWidth="1"/>
    <col min="15" max="15" width="8.85546875" bestFit="1" customWidth="1"/>
    <col min="16" max="16" width="7.42578125" bestFit="1" customWidth="1"/>
    <col min="17" max="17" width="8.85546875" bestFit="1" customWidth="1"/>
  </cols>
  <sheetData>
    <row r="1" spans="1:17" ht="132.75" x14ac:dyDescent="0.25">
      <c r="A1" s="1" t="str">
        <f>"Banku individuālie publiskie ceturkšņa pārskati (tūkst. EUR) 
Public Individual Quarterly Reports By Banks (thousand EUR) for " &amp; B$105</f>
        <v>Banku individuālie publiskie ceturkšņa pārskati (tūkst. EUR) 
Public Individual Quarterly Reports By Banks (thousand EUR) for 2018-06</v>
      </c>
      <c r="B1" s="2" t="s">
        <v>118</v>
      </c>
      <c r="C1" s="2" t="s">
        <v>0</v>
      </c>
      <c r="D1" s="2" t="s">
        <v>1</v>
      </c>
      <c r="E1" s="2" t="s">
        <v>2</v>
      </c>
      <c r="F1" s="2" t="s">
        <v>3</v>
      </c>
      <c r="G1" s="2" t="s">
        <v>4</v>
      </c>
      <c r="H1" s="2" t="s">
        <v>5</v>
      </c>
      <c r="I1" s="2" t="s">
        <v>6</v>
      </c>
      <c r="J1" s="2" t="s">
        <v>7</v>
      </c>
      <c r="K1" s="2" t="s">
        <v>8</v>
      </c>
      <c r="L1" s="2" t="s">
        <v>9</v>
      </c>
      <c r="M1" s="2" t="s">
        <v>10</v>
      </c>
      <c r="N1" s="2" t="s">
        <v>11</v>
      </c>
      <c r="O1" s="2" t="s">
        <v>12</v>
      </c>
      <c r="P1" s="2" t="s">
        <v>13</v>
      </c>
      <c r="Q1" s="2" t="s">
        <v>14</v>
      </c>
    </row>
    <row r="2" spans="1:17" x14ac:dyDescent="0.25">
      <c r="A2" s="3" t="s">
        <v>15</v>
      </c>
      <c r="B2" s="4"/>
      <c r="C2" s="4"/>
      <c r="D2" s="4"/>
      <c r="E2" s="4"/>
      <c r="F2" s="4"/>
      <c r="G2" s="4"/>
      <c r="H2" s="4"/>
      <c r="I2" s="4"/>
      <c r="J2" s="4"/>
      <c r="K2" s="4"/>
      <c r="L2" s="4"/>
      <c r="M2" s="4"/>
      <c r="N2" s="4"/>
      <c r="O2" s="4"/>
      <c r="P2" s="4"/>
      <c r="Q2" s="4"/>
    </row>
    <row r="3" spans="1:17" x14ac:dyDescent="0.25">
      <c r="A3" s="5" t="s">
        <v>16</v>
      </c>
      <c r="B3" s="6">
        <v>2373298.6680000001</v>
      </c>
      <c r="C3" s="6">
        <v>274421.245</v>
      </c>
      <c r="D3" s="6">
        <v>587135.64300000004</v>
      </c>
      <c r="E3" s="6">
        <v>2332131.0150000001</v>
      </c>
      <c r="F3" s="6">
        <v>87257</v>
      </c>
      <c r="G3" s="6">
        <v>206308.89600000001</v>
      </c>
      <c r="H3" s="6">
        <v>4440583.5109999999</v>
      </c>
      <c r="I3" s="6">
        <v>213406.48300000001</v>
      </c>
      <c r="J3" s="6">
        <v>618672.63500000001</v>
      </c>
      <c r="K3" s="6">
        <v>212949.38399999999</v>
      </c>
      <c r="L3" s="6">
        <v>333589.81099999999</v>
      </c>
      <c r="M3" s="6">
        <v>1573969.6170000001</v>
      </c>
      <c r="N3" s="6">
        <v>286957.86200000002</v>
      </c>
      <c r="O3" s="6">
        <v>3322921.6290000002</v>
      </c>
      <c r="P3" s="6">
        <v>167916.61300000001</v>
      </c>
      <c r="Q3" s="6">
        <v>5471335</v>
      </c>
    </row>
    <row r="4" spans="1:17" ht="24.75" x14ac:dyDescent="0.25">
      <c r="A4" s="7" t="s">
        <v>17</v>
      </c>
      <c r="B4" s="8">
        <v>1012894.851</v>
      </c>
      <c r="C4" s="8">
        <v>110071.822</v>
      </c>
      <c r="D4" s="8">
        <v>196175.52900000001</v>
      </c>
      <c r="E4" s="8">
        <v>352150.39799999999</v>
      </c>
      <c r="F4" s="8">
        <v>23842</v>
      </c>
      <c r="G4" s="8">
        <v>38195.945</v>
      </c>
      <c r="H4" s="8">
        <v>797410.26500000001</v>
      </c>
      <c r="I4" s="8">
        <v>99448.573999999993</v>
      </c>
      <c r="J4" s="8">
        <v>115527.46</v>
      </c>
      <c r="K4" s="8">
        <v>76944.502999999997</v>
      </c>
      <c r="L4" s="8">
        <v>120680.827</v>
      </c>
      <c r="M4" s="8">
        <v>535234.86600000004</v>
      </c>
      <c r="N4" s="8">
        <v>59029.154000000002</v>
      </c>
      <c r="O4" s="8">
        <v>76946.108999999997</v>
      </c>
      <c r="P4" s="8">
        <v>51512.307999999997</v>
      </c>
      <c r="Q4" s="8">
        <v>1857206</v>
      </c>
    </row>
    <row r="5" spans="1:17" ht="24.75" x14ac:dyDescent="0.25">
      <c r="A5" s="9" t="s">
        <v>18</v>
      </c>
      <c r="B5" s="6">
        <v>64581.512000000002</v>
      </c>
      <c r="C5" s="6">
        <v>9099.4740000000002</v>
      </c>
      <c r="D5" s="6">
        <v>81314.035999999993</v>
      </c>
      <c r="E5" s="6">
        <v>101117.86500000001</v>
      </c>
      <c r="F5" s="6">
        <v>5709</v>
      </c>
      <c r="G5" s="6">
        <v>31462.427</v>
      </c>
      <c r="H5" s="6">
        <v>51461.483999999997</v>
      </c>
      <c r="I5" s="6">
        <v>12234.083000000001</v>
      </c>
      <c r="J5" s="6">
        <v>22016.376</v>
      </c>
      <c r="K5" s="6">
        <v>5413.31</v>
      </c>
      <c r="L5" s="6">
        <v>18373.260999999999</v>
      </c>
      <c r="M5" s="6">
        <v>109984.447</v>
      </c>
      <c r="N5" s="6">
        <v>55527.339</v>
      </c>
      <c r="O5" s="6">
        <v>186629.48300000001</v>
      </c>
      <c r="P5" s="6">
        <v>17765.589</v>
      </c>
      <c r="Q5" s="6">
        <v>115555</v>
      </c>
    </row>
    <row r="6" spans="1:17" ht="36" x14ac:dyDescent="0.25">
      <c r="A6" s="10" t="s">
        <v>19</v>
      </c>
      <c r="B6" s="8">
        <v>13410.991</v>
      </c>
      <c r="C6" s="8">
        <v>26446.541000000001</v>
      </c>
      <c r="D6" s="8">
        <v>2629.0279999999998</v>
      </c>
      <c r="E6" s="8">
        <v>3171.6669999999999</v>
      </c>
      <c r="F6" s="8"/>
      <c r="G6" s="8">
        <v>1513.855</v>
      </c>
      <c r="H6" s="8">
        <v>54295.841999999997</v>
      </c>
      <c r="I6" s="8">
        <v>1.89</v>
      </c>
      <c r="J6" s="8">
        <v>221.09899999999999</v>
      </c>
      <c r="K6" s="8"/>
      <c r="L6" s="8">
        <v>17122.68</v>
      </c>
      <c r="M6" s="8">
        <v>15056.932000000001</v>
      </c>
      <c r="N6" s="8">
        <v>27.992999999999999</v>
      </c>
      <c r="O6" s="8">
        <v>277069.70600000001</v>
      </c>
      <c r="P6" s="8">
        <v>1032.912</v>
      </c>
      <c r="Q6" s="8">
        <v>77735</v>
      </c>
    </row>
    <row r="7" spans="1:17" ht="36.75" x14ac:dyDescent="0.25">
      <c r="A7" s="11" t="s">
        <v>20</v>
      </c>
      <c r="B7" s="6">
        <v>45608.129000000001</v>
      </c>
      <c r="C7" s="6">
        <v>13613.796</v>
      </c>
      <c r="D7" s="6">
        <v>23019.123</v>
      </c>
      <c r="E7" s="6">
        <v>180371.16500000001</v>
      </c>
      <c r="F7" s="6">
        <v>42960</v>
      </c>
      <c r="G7" s="6">
        <v>26193.423999999999</v>
      </c>
      <c r="H7" s="6">
        <v>3142.3310000000001</v>
      </c>
      <c r="I7" s="6">
        <v>337.63200000000001</v>
      </c>
      <c r="J7" s="6">
        <v>221330.568</v>
      </c>
      <c r="K7" s="6"/>
      <c r="L7" s="6">
        <v>234.94200000000001</v>
      </c>
      <c r="M7" s="6">
        <v>53744.847999999998</v>
      </c>
      <c r="N7" s="6">
        <v>87504.046000000002</v>
      </c>
      <c r="O7" s="6"/>
      <c r="P7" s="6">
        <v>36852.599000000002</v>
      </c>
      <c r="Q7" s="12"/>
    </row>
    <row r="8" spans="1:17" ht="24.75" x14ac:dyDescent="0.25">
      <c r="A8" s="9" t="s">
        <v>21</v>
      </c>
      <c r="B8" s="8">
        <v>1032405.186</v>
      </c>
      <c r="C8" s="8">
        <v>80736.869000000006</v>
      </c>
      <c r="D8" s="8">
        <v>228620.201</v>
      </c>
      <c r="E8" s="8">
        <v>1592725.1710000001</v>
      </c>
      <c r="F8" s="8">
        <v>12015</v>
      </c>
      <c r="G8" s="8">
        <v>96489.891000000003</v>
      </c>
      <c r="H8" s="8">
        <v>3405304.818</v>
      </c>
      <c r="I8" s="8">
        <v>93388.282999999996</v>
      </c>
      <c r="J8" s="8">
        <v>205095.48300000001</v>
      </c>
      <c r="K8" s="8">
        <v>85423.532000000007</v>
      </c>
      <c r="L8" s="8">
        <v>141380.70600000001</v>
      </c>
      <c r="M8" s="8">
        <v>786374.92</v>
      </c>
      <c r="N8" s="8">
        <v>75084.997000000003</v>
      </c>
      <c r="O8" s="8">
        <v>2753877.554</v>
      </c>
      <c r="P8" s="8">
        <v>56228.552000000003</v>
      </c>
      <c r="Q8" s="8">
        <v>3258880</v>
      </c>
    </row>
    <row r="9" spans="1:17" ht="24.75" x14ac:dyDescent="0.25">
      <c r="A9" s="9" t="s">
        <v>22</v>
      </c>
      <c r="B9" s="12"/>
      <c r="C9" s="12"/>
      <c r="D9" s="12"/>
      <c r="E9" s="6"/>
      <c r="F9" s="6"/>
      <c r="G9" s="6"/>
      <c r="H9" s="6">
        <v>31683.808000000001</v>
      </c>
      <c r="I9" s="6"/>
      <c r="J9" s="6"/>
      <c r="K9" s="6"/>
      <c r="L9" s="12"/>
      <c r="M9" s="6"/>
      <c r="N9" s="6"/>
      <c r="O9" s="6"/>
      <c r="P9" s="6"/>
      <c r="Q9" s="12"/>
    </row>
    <row r="10" spans="1:17" ht="36.75" x14ac:dyDescent="0.25">
      <c r="A10" s="11" t="s">
        <v>23</v>
      </c>
      <c r="B10" s="13"/>
      <c r="C10" s="13"/>
      <c r="D10" s="13"/>
      <c r="E10" s="8"/>
      <c r="F10" s="8"/>
      <c r="G10" s="8"/>
      <c r="H10" s="13"/>
      <c r="I10" s="8"/>
      <c r="J10" s="8"/>
      <c r="K10" s="8"/>
      <c r="L10" s="13"/>
      <c r="M10" s="8"/>
      <c r="N10" s="8"/>
      <c r="O10" s="8"/>
      <c r="P10" s="8"/>
      <c r="Q10" s="8">
        <v>7</v>
      </c>
    </row>
    <row r="11" spans="1:17" ht="24.75" x14ac:dyDescent="0.25">
      <c r="A11" s="9" t="s">
        <v>24</v>
      </c>
      <c r="B11" s="6">
        <v>170207.46299999999</v>
      </c>
      <c r="C11" s="6">
        <v>2934.4259999999999</v>
      </c>
      <c r="D11" s="6">
        <v>31507.63</v>
      </c>
      <c r="E11" s="6">
        <v>64686.411</v>
      </c>
      <c r="F11" s="6"/>
      <c r="G11" s="6"/>
      <c r="H11" s="6">
        <v>65099.103999999999</v>
      </c>
      <c r="I11" s="6"/>
      <c r="J11" s="6"/>
      <c r="K11" s="6">
        <v>20.062000000000001</v>
      </c>
      <c r="L11" s="6">
        <v>6600</v>
      </c>
      <c r="M11" s="6">
        <v>34002.004999999997</v>
      </c>
      <c r="N11" s="6">
        <v>1000</v>
      </c>
      <c r="O11" s="6">
        <v>5018.2439999999997</v>
      </c>
      <c r="P11" s="6">
        <v>2091.54</v>
      </c>
      <c r="Q11" s="6">
        <v>110126</v>
      </c>
    </row>
    <row r="12" spans="1:17" ht="24.75" x14ac:dyDescent="0.25">
      <c r="A12" s="9" t="s">
        <v>25</v>
      </c>
      <c r="B12" s="8">
        <v>2669.0630000000001</v>
      </c>
      <c r="C12" s="8">
        <v>22454.405999999999</v>
      </c>
      <c r="D12" s="8">
        <v>6576.8209999999999</v>
      </c>
      <c r="E12" s="8">
        <v>5008.4679999999998</v>
      </c>
      <c r="F12" s="8">
        <v>437</v>
      </c>
      <c r="G12" s="8">
        <v>6645.33</v>
      </c>
      <c r="H12" s="8">
        <v>4466.0950000000003</v>
      </c>
      <c r="I12" s="8">
        <v>884.54499999999996</v>
      </c>
      <c r="J12" s="8">
        <v>43102.81</v>
      </c>
      <c r="K12" s="8"/>
      <c r="L12" s="8">
        <v>13635.453</v>
      </c>
      <c r="M12" s="8">
        <v>18289.995999999999</v>
      </c>
      <c r="N12" s="8">
        <v>5299.2629999999999</v>
      </c>
      <c r="O12" s="8">
        <v>6144.3720000000003</v>
      </c>
      <c r="P12" s="8">
        <v>1854.028</v>
      </c>
      <c r="Q12" s="8">
        <v>30946</v>
      </c>
    </row>
    <row r="13" spans="1:17" ht="24.75" x14ac:dyDescent="0.25">
      <c r="A13" s="9" t="s">
        <v>26</v>
      </c>
      <c r="B13" s="6">
        <v>4495.1030000000001</v>
      </c>
      <c r="C13" s="6">
        <v>4149.3509999999997</v>
      </c>
      <c r="D13" s="6">
        <v>1294.635</v>
      </c>
      <c r="E13" s="6">
        <v>4883.3230000000003</v>
      </c>
      <c r="F13" s="6">
        <v>391</v>
      </c>
      <c r="G13" s="6">
        <v>531.61900000000003</v>
      </c>
      <c r="H13" s="6">
        <v>999.14099999999996</v>
      </c>
      <c r="I13" s="6">
        <v>18.152000000000001</v>
      </c>
      <c r="J13" s="6">
        <v>1273.877</v>
      </c>
      <c r="K13" s="6">
        <v>3411.86</v>
      </c>
      <c r="L13" s="6">
        <v>528.93499999999995</v>
      </c>
      <c r="M13" s="6">
        <v>2686.7440000000001</v>
      </c>
      <c r="N13" s="6">
        <v>450.49200000000002</v>
      </c>
      <c r="O13" s="6">
        <v>8619.8019999999997</v>
      </c>
      <c r="P13" s="6">
        <v>223.54499999999999</v>
      </c>
      <c r="Q13" s="6">
        <v>5406</v>
      </c>
    </row>
    <row r="14" spans="1:17" ht="24.75" x14ac:dyDescent="0.25">
      <c r="A14" s="9" t="s">
        <v>27</v>
      </c>
      <c r="B14" s="8">
        <v>2376.8380000000002</v>
      </c>
      <c r="C14" s="8">
        <v>14.159000000000001</v>
      </c>
      <c r="D14" s="8">
        <v>364.80399999999997</v>
      </c>
      <c r="E14" s="8"/>
      <c r="F14" s="8">
        <v>347</v>
      </c>
      <c r="G14" s="8">
        <v>378.91699999999997</v>
      </c>
      <c r="H14" s="13"/>
      <c r="I14" s="8"/>
      <c r="J14" s="13"/>
      <c r="K14" s="8">
        <v>153.55600000000001</v>
      </c>
      <c r="L14" s="13"/>
      <c r="M14" s="8">
        <v>2097.8649999999998</v>
      </c>
      <c r="N14" s="8">
        <v>533.029</v>
      </c>
      <c r="O14" s="8">
        <v>2426.826</v>
      </c>
      <c r="P14" s="8">
        <v>5.125</v>
      </c>
      <c r="Q14" s="8">
        <v>7848</v>
      </c>
    </row>
    <row r="15" spans="1:17" ht="24.75" x14ac:dyDescent="0.25">
      <c r="A15" s="14" t="s">
        <v>28</v>
      </c>
      <c r="B15" s="6">
        <v>24649.531999999999</v>
      </c>
      <c r="C15" s="6">
        <v>4900.4009999999998</v>
      </c>
      <c r="D15" s="6">
        <v>15633.835999999999</v>
      </c>
      <c r="E15" s="6">
        <v>28016.546999999999</v>
      </c>
      <c r="F15" s="6">
        <v>1556</v>
      </c>
      <c r="G15" s="6">
        <v>4897.4880000000003</v>
      </c>
      <c r="H15" s="6">
        <v>26720.623</v>
      </c>
      <c r="I15" s="6">
        <v>7093.3239999999996</v>
      </c>
      <c r="J15" s="6">
        <v>9659.9619999999995</v>
      </c>
      <c r="K15" s="6">
        <v>8323.9760000000006</v>
      </c>
      <c r="L15" s="6">
        <v>15033.007</v>
      </c>
      <c r="M15" s="6">
        <v>16496.993999999999</v>
      </c>
      <c r="N15" s="6">
        <v>2501.549</v>
      </c>
      <c r="O15" s="6">
        <v>6189.5330000000004</v>
      </c>
      <c r="P15" s="6">
        <v>350.41500000000002</v>
      </c>
      <c r="Q15" s="6">
        <v>7626</v>
      </c>
    </row>
    <row r="16" spans="1:17" ht="36" x14ac:dyDescent="0.25">
      <c r="A16" s="15" t="s">
        <v>29</v>
      </c>
      <c r="B16" s="13"/>
      <c r="C16" s="13"/>
      <c r="D16" s="13"/>
      <c r="E16" s="8"/>
      <c r="F16" s="8"/>
      <c r="G16" s="8"/>
      <c r="H16" s="13"/>
      <c r="I16" s="8"/>
      <c r="J16" s="8">
        <v>445</v>
      </c>
      <c r="K16" s="8">
        <v>33258.584999999999</v>
      </c>
      <c r="L16" s="13"/>
      <c r="M16" s="8"/>
      <c r="N16" s="8"/>
      <c r="O16" s="8"/>
      <c r="P16" s="8"/>
      <c r="Q16" s="13"/>
    </row>
    <row r="17" spans="1:17" ht="24.75" x14ac:dyDescent="0.25">
      <c r="A17" s="16" t="s">
        <v>30</v>
      </c>
      <c r="B17" s="6">
        <v>2373298.6680000001</v>
      </c>
      <c r="C17" s="6">
        <v>274421.245</v>
      </c>
      <c r="D17" s="6">
        <v>587135.64300000004</v>
      </c>
      <c r="E17" s="6">
        <v>2332131.0150000001</v>
      </c>
      <c r="F17" s="6">
        <v>87257</v>
      </c>
      <c r="G17" s="6">
        <v>206308.89600000001</v>
      </c>
      <c r="H17" s="6">
        <v>4440583.5109999999</v>
      </c>
      <c r="I17" s="6">
        <v>213406.48300000001</v>
      </c>
      <c r="J17" s="6">
        <v>618672.63500000001</v>
      </c>
      <c r="K17" s="6">
        <v>212949.38399999999</v>
      </c>
      <c r="L17" s="6">
        <v>333589.81099999999</v>
      </c>
      <c r="M17" s="6">
        <v>1573969.6170000001</v>
      </c>
      <c r="N17" s="6">
        <v>286957.86200000002</v>
      </c>
      <c r="O17" s="6">
        <v>3322921.6290000002</v>
      </c>
      <c r="P17" s="6">
        <v>167916.61300000001</v>
      </c>
      <c r="Q17" s="6">
        <v>5471335</v>
      </c>
    </row>
    <row r="18" spans="1:17" ht="24.75" x14ac:dyDescent="0.25">
      <c r="A18" s="16" t="s">
        <v>31</v>
      </c>
      <c r="B18" s="8">
        <v>2058295.3670000001</v>
      </c>
      <c r="C18" s="8">
        <v>251636.774</v>
      </c>
      <c r="D18" s="8">
        <v>521714.23599999998</v>
      </c>
      <c r="E18" s="8">
        <v>2085320.6089999999</v>
      </c>
      <c r="F18" s="8">
        <v>49657</v>
      </c>
      <c r="G18" s="8">
        <v>177557.995</v>
      </c>
      <c r="H18" s="8">
        <v>3916156.7340000002</v>
      </c>
      <c r="I18" s="8">
        <v>202712.595</v>
      </c>
      <c r="J18" s="8">
        <v>562092.24899999995</v>
      </c>
      <c r="K18" s="8">
        <v>170485</v>
      </c>
      <c r="L18" s="8">
        <v>297872.147</v>
      </c>
      <c r="M18" s="8">
        <v>1115314.74</v>
      </c>
      <c r="N18" s="8">
        <v>224985.09299999999</v>
      </c>
      <c r="O18" s="8">
        <v>2941536.7390000001</v>
      </c>
      <c r="P18" s="8">
        <v>152199.78200000001</v>
      </c>
      <c r="Q18" s="8">
        <v>4719325</v>
      </c>
    </row>
    <row r="19" spans="1:17" ht="24.75" x14ac:dyDescent="0.25">
      <c r="A19" s="9" t="s">
        <v>32</v>
      </c>
      <c r="B19" s="12"/>
      <c r="C19" s="6">
        <v>12250</v>
      </c>
      <c r="D19" s="12"/>
      <c r="E19" s="6">
        <v>7.08</v>
      </c>
      <c r="F19" s="6"/>
      <c r="G19" s="6"/>
      <c r="H19" s="6">
        <v>26498.822</v>
      </c>
      <c r="I19" s="6"/>
      <c r="J19" s="6"/>
      <c r="K19" s="6">
        <v>5.1999999999999998E-2</v>
      </c>
      <c r="L19" s="12"/>
      <c r="M19" s="6"/>
      <c r="N19" s="6"/>
      <c r="O19" s="6">
        <v>8.0660000000000007</v>
      </c>
      <c r="P19" s="6">
        <v>20000</v>
      </c>
      <c r="Q19" s="12"/>
    </row>
    <row r="20" spans="1:17" ht="24.75" x14ac:dyDescent="0.25">
      <c r="A20" s="9" t="s">
        <v>33</v>
      </c>
      <c r="B20" s="8">
        <v>8539.6460000000006</v>
      </c>
      <c r="C20" s="8">
        <v>1248.8979999999999</v>
      </c>
      <c r="D20" s="8">
        <v>7685.3879999999999</v>
      </c>
      <c r="E20" s="8">
        <v>21631.312999999998</v>
      </c>
      <c r="F20" s="8">
        <v>1</v>
      </c>
      <c r="G20" s="8"/>
      <c r="H20" s="8">
        <v>10970.731</v>
      </c>
      <c r="I20" s="8"/>
      <c r="J20" s="8">
        <v>1650.2</v>
      </c>
      <c r="K20" s="8">
        <v>1795.99</v>
      </c>
      <c r="L20" s="13"/>
      <c r="M20" s="8">
        <v>1652.3969999999999</v>
      </c>
      <c r="N20" s="8">
        <v>45.54</v>
      </c>
      <c r="O20" s="8">
        <v>10590.625</v>
      </c>
      <c r="P20" s="8">
        <v>869.452</v>
      </c>
      <c r="Q20" s="8">
        <v>667</v>
      </c>
    </row>
    <row r="21" spans="1:17" ht="36.75" x14ac:dyDescent="0.25">
      <c r="A21" s="11" t="s">
        <v>34</v>
      </c>
      <c r="B21" s="6"/>
      <c r="C21" s="6"/>
      <c r="D21" s="6"/>
      <c r="E21" s="6">
        <v>1727.357</v>
      </c>
      <c r="F21" s="6"/>
      <c r="G21" s="6">
        <v>13.898999999999999</v>
      </c>
      <c r="H21" s="12"/>
      <c r="I21" s="6"/>
      <c r="J21" s="6">
        <v>41.155000000000001</v>
      </c>
      <c r="K21" s="6"/>
      <c r="L21" s="12"/>
      <c r="M21" s="6">
        <v>1498.1130000000001</v>
      </c>
      <c r="N21" s="6">
        <v>71.191000000000003</v>
      </c>
      <c r="O21" s="6">
        <v>27814.864000000001</v>
      </c>
      <c r="P21" s="6">
        <v>505.959</v>
      </c>
      <c r="Q21" s="6">
        <v>3772</v>
      </c>
    </row>
    <row r="22" spans="1:17" ht="24.75" x14ac:dyDescent="0.25">
      <c r="A22" s="7" t="s">
        <v>35</v>
      </c>
      <c r="B22" s="8">
        <v>2037939.8030000001</v>
      </c>
      <c r="C22" s="8">
        <v>234060.15700000001</v>
      </c>
      <c r="D22" s="8">
        <v>511471.179</v>
      </c>
      <c r="E22" s="8">
        <v>2038107.4680000001</v>
      </c>
      <c r="F22" s="8">
        <v>49149</v>
      </c>
      <c r="G22" s="8">
        <v>166701.64199999999</v>
      </c>
      <c r="H22" s="8">
        <v>3836399.324</v>
      </c>
      <c r="I22" s="8">
        <v>202363.45</v>
      </c>
      <c r="J22" s="8">
        <v>546837.33499999996</v>
      </c>
      <c r="K22" s="8">
        <v>161689.704</v>
      </c>
      <c r="L22" s="8">
        <v>296212.13199999998</v>
      </c>
      <c r="M22" s="8">
        <v>1068576.547</v>
      </c>
      <c r="N22" s="8">
        <v>224206.255</v>
      </c>
      <c r="O22" s="8">
        <v>2888536.818</v>
      </c>
      <c r="P22" s="8">
        <v>127843.36599999999</v>
      </c>
      <c r="Q22" s="8">
        <v>4708927</v>
      </c>
    </row>
    <row r="23" spans="1:17" ht="24.75" x14ac:dyDescent="0.25">
      <c r="A23" s="9" t="s">
        <v>36</v>
      </c>
      <c r="B23" s="12"/>
      <c r="C23" s="12"/>
      <c r="D23" s="12"/>
      <c r="E23" s="6"/>
      <c r="F23" s="6"/>
      <c r="G23" s="6"/>
      <c r="H23" s="6">
        <v>23702.386999999999</v>
      </c>
      <c r="I23" s="6"/>
      <c r="J23" s="12"/>
      <c r="K23" s="6"/>
      <c r="L23" s="12"/>
      <c r="M23" s="6"/>
      <c r="N23" s="6"/>
      <c r="O23" s="6"/>
      <c r="P23" s="6"/>
      <c r="Q23" s="6">
        <v>9</v>
      </c>
    </row>
    <row r="24" spans="1:17" ht="36.75" x14ac:dyDescent="0.25">
      <c r="A24" s="11" t="s">
        <v>37</v>
      </c>
      <c r="B24" s="13"/>
      <c r="C24" s="13"/>
      <c r="D24" s="13"/>
      <c r="E24" s="8"/>
      <c r="F24" s="8"/>
      <c r="G24" s="8"/>
      <c r="H24" s="13"/>
      <c r="I24" s="8"/>
      <c r="J24" s="13"/>
      <c r="K24" s="8"/>
      <c r="L24" s="13"/>
      <c r="M24" s="8"/>
      <c r="N24" s="8"/>
      <c r="O24" s="8"/>
      <c r="P24" s="8"/>
      <c r="Q24" s="13"/>
    </row>
    <row r="25" spans="1:17" ht="24.75" x14ac:dyDescent="0.25">
      <c r="A25" s="9" t="s">
        <v>38</v>
      </c>
      <c r="B25" s="6">
        <v>11.196999999999999</v>
      </c>
      <c r="C25" s="6">
        <v>196.72</v>
      </c>
      <c r="D25" s="6">
        <v>203.01</v>
      </c>
      <c r="E25" s="6">
        <v>3622.799</v>
      </c>
      <c r="F25" s="6">
        <v>134</v>
      </c>
      <c r="G25" s="6">
        <v>12.832000000000001</v>
      </c>
      <c r="H25" s="6">
        <v>1261.43</v>
      </c>
      <c r="I25" s="6">
        <v>277.15800000000002</v>
      </c>
      <c r="J25" s="6">
        <v>1091.7460000000001</v>
      </c>
      <c r="K25" s="6">
        <v>1676.9079999999999</v>
      </c>
      <c r="L25" s="6">
        <v>1083.2380000000001</v>
      </c>
      <c r="M25" s="6">
        <v>20125.508000000002</v>
      </c>
      <c r="N25" s="6">
        <v>9.4E-2</v>
      </c>
      <c r="O25" s="6">
        <v>6532.52</v>
      </c>
      <c r="P25" s="6"/>
      <c r="Q25" s="6">
        <v>211</v>
      </c>
    </row>
    <row r="26" spans="1:17" ht="24.75" x14ac:dyDescent="0.25">
      <c r="A26" s="9" t="s">
        <v>39</v>
      </c>
      <c r="B26" s="13"/>
      <c r="C26" s="13"/>
      <c r="D26" s="13"/>
      <c r="E26" s="8">
        <v>31.088000000000001</v>
      </c>
      <c r="F26" s="8">
        <v>79</v>
      </c>
      <c r="G26" s="8"/>
      <c r="H26" s="8">
        <v>341.52800000000002</v>
      </c>
      <c r="I26" s="8">
        <v>68.575999999999993</v>
      </c>
      <c r="J26" s="13"/>
      <c r="K26" s="13"/>
      <c r="L26" s="13"/>
      <c r="M26" s="8"/>
      <c r="N26" s="8">
        <v>7.6029999999999998</v>
      </c>
      <c r="O26" s="8"/>
      <c r="P26" s="8">
        <v>0.72199999999999998</v>
      </c>
      <c r="Q26" s="13"/>
    </row>
    <row r="27" spans="1:17" ht="24.75" x14ac:dyDescent="0.25">
      <c r="A27" s="9" t="s">
        <v>40</v>
      </c>
      <c r="B27" s="6">
        <v>11804.721</v>
      </c>
      <c r="C27" s="6">
        <v>3880.9989999999998</v>
      </c>
      <c r="D27" s="6">
        <v>2354.6590000000001</v>
      </c>
      <c r="E27" s="6">
        <v>20193.504000000001</v>
      </c>
      <c r="F27" s="6">
        <v>294</v>
      </c>
      <c r="G27" s="6">
        <v>10829.621999999999</v>
      </c>
      <c r="H27" s="6">
        <v>16982.511999999999</v>
      </c>
      <c r="I27" s="6">
        <v>3.411</v>
      </c>
      <c r="J27" s="6">
        <v>12471.813</v>
      </c>
      <c r="K27" s="6">
        <v>5322.3459999999995</v>
      </c>
      <c r="L27" s="6">
        <v>576.77700000000004</v>
      </c>
      <c r="M27" s="6">
        <v>23462.174999999999</v>
      </c>
      <c r="N27" s="6">
        <v>654.41</v>
      </c>
      <c r="O27" s="6">
        <v>8053.8459999999995</v>
      </c>
      <c r="P27" s="6">
        <v>2980.2829999999999</v>
      </c>
      <c r="Q27" s="6">
        <v>5739</v>
      </c>
    </row>
    <row r="28" spans="1:17" ht="36.75" x14ac:dyDescent="0.25">
      <c r="A28" s="11" t="s">
        <v>41</v>
      </c>
      <c r="B28" s="13"/>
      <c r="C28" s="13"/>
      <c r="D28" s="13"/>
      <c r="E28" s="8"/>
      <c r="F28" s="8"/>
      <c r="G28" s="8"/>
      <c r="H28" s="13"/>
      <c r="I28" s="8"/>
      <c r="J28" s="13"/>
      <c r="K28" s="8"/>
      <c r="L28" s="13"/>
      <c r="M28" s="8"/>
      <c r="N28" s="8"/>
      <c r="O28" s="8"/>
      <c r="P28" s="8"/>
      <c r="Q28" s="13"/>
    </row>
    <row r="29" spans="1:17" ht="24.75" x14ac:dyDescent="0.25">
      <c r="A29" s="16" t="s">
        <v>42</v>
      </c>
      <c r="B29" s="6">
        <v>315003.30099999998</v>
      </c>
      <c r="C29" s="6">
        <v>22784.471000000001</v>
      </c>
      <c r="D29" s="6">
        <v>65421.406999999999</v>
      </c>
      <c r="E29" s="6">
        <v>246810.40599999999</v>
      </c>
      <c r="F29" s="6">
        <v>37600</v>
      </c>
      <c r="G29" s="6">
        <v>28750.901000000002</v>
      </c>
      <c r="H29" s="6">
        <v>524426.777</v>
      </c>
      <c r="I29" s="6">
        <v>10693.888000000001</v>
      </c>
      <c r="J29" s="6">
        <v>56580.385999999999</v>
      </c>
      <c r="K29" s="6">
        <v>42464.383999999998</v>
      </c>
      <c r="L29" s="6">
        <v>35717.663999999997</v>
      </c>
      <c r="M29" s="6">
        <v>458654.87699999998</v>
      </c>
      <c r="N29" s="6">
        <v>61972.769</v>
      </c>
      <c r="O29" s="6">
        <v>381384.89</v>
      </c>
      <c r="P29" s="6">
        <v>15716.831</v>
      </c>
      <c r="Q29" s="6">
        <v>752010</v>
      </c>
    </row>
    <row r="30" spans="1:17" ht="24.75" x14ac:dyDescent="0.25">
      <c r="A30" s="9" t="s">
        <v>43</v>
      </c>
      <c r="B30" s="8">
        <v>35249.078000000001</v>
      </c>
      <c r="C30" s="8">
        <v>7446.4459999999999</v>
      </c>
      <c r="D30" s="8">
        <v>58840.311000000002</v>
      </c>
      <c r="E30" s="8">
        <v>423822.03100000002</v>
      </c>
      <c r="F30" s="8">
        <v>52</v>
      </c>
      <c r="G30" s="8">
        <v>10373.897999999999</v>
      </c>
      <c r="H30" s="8">
        <v>770500.75</v>
      </c>
      <c r="I30" s="8">
        <v>2960.4540000000002</v>
      </c>
      <c r="J30" s="8">
        <v>5630.424</v>
      </c>
      <c r="K30" s="8">
        <v>3752.5439999999999</v>
      </c>
      <c r="L30" s="8">
        <v>23590.352999999999</v>
      </c>
      <c r="M30" s="8">
        <v>22626.371999999999</v>
      </c>
      <c r="N30" s="8">
        <v>577.40800000000002</v>
      </c>
      <c r="O30" s="8">
        <v>836437.17500000005</v>
      </c>
      <c r="P30" s="8">
        <v>724.72</v>
      </c>
      <c r="Q30" s="8">
        <v>693273</v>
      </c>
    </row>
    <row r="31" spans="1:17" ht="24.75" x14ac:dyDescent="0.25">
      <c r="A31" s="9" t="s">
        <v>44</v>
      </c>
      <c r="B31" s="6">
        <v>6353.4269999999997</v>
      </c>
      <c r="C31" s="6">
        <v>780.15</v>
      </c>
      <c r="D31" s="6">
        <v>8099.4629999999997</v>
      </c>
      <c r="E31" s="6">
        <v>23951.251</v>
      </c>
      <c r="F31" s="6">
        <v>5</v>
      </c>
      <c r="G31" s="6">
        <v>1450.6590000000001</v>
      </c>
      <c r="H31" s="6">
        <v>183008.32699999999</v>
      </c>
      <c r="I31" s="6">
        <v>139.99600000000001</v>
      </c>
      <c r="J31" s="6">
        <v>3459.471</v>
      </c>
      <c r="K31" s="6">
        <v>584.38800000000003</v>
      </c>
      <c r="L31" s="6">
        <v>8649.6990000000005</v>
      </c>
      <c r="M31" s="6">
        <v>6436.3069999999998</v>
      </c>
      <c r="N31" s="6">
        <v>253.17699999999999</v>
      </c>
      <c r="O31" s="6">
        <v>152324.19699999999</v>
      </c>
      <c r="P31" s="6"/>
      <c r="Q31" s="6">
        <v>98248</v>
      </c>
    </row>
    <row r="32" spans="1:17" ht="24.75" x14ac:dyDescent="0.25">
      <c r="A32" s="9" t="s">
        <v>45</v>
      </c>
      <c r="B32" s="8">
        <v>28895.651000000002</v>
      </c>
      <c r="C32" s="8">
        <v>6666.2960000000003</v>
      </c>
      <c r="D32" s="8">
        <v>50740.847999999998</v>
      </c>
      <c r="E32" s="8">
        <v>399870.78</v>
      </c>
      <c r="F32" s="8">
        <v>47</v>
      </c>
      <c r="G32" s="8">
        <v>8923.2389999999996</v>
      </c>
      <c r="H32" s="8">
        <v>587492.42299999995</v>
      </c>
      <c r="I32" s="8">
        <v>2820.4580000000001</v>
      </c>
      <c r="J32" s="8">
        <v>2170.953</v>
      </c>
      <c r="K32" s="8">
        <v>3168.1559999999999</v>
      </c>
      <c r="L32" s="8">
        <v>14940.654</v>
      </c>
      <c r="M32" s="8">
        <v>16190.065000000001</v>
      </c>
      <c r="N32" s="8">
        <v>324.23099999999999</v>
      </c>
      <c r="O32" s="8">
        <v>684112.978</v>
      </c>
      <c r="P32" s="8">
        <v>724.72</v>
      </c>
      <c r="Q32" s="8">
        <v>595025</v>
      </c>
    </row>
    <row r="33" spans="1:17" x14ac:dyDescent="0.25">
      <c r="A33" s="17" t="s">
        <v>46</v>
      </c>
      <c r="B33" s="18"/>
      <c r="C33" s="18"/>
      <c r="D33" s="18"/>
      <c r="E33" s="18"/>
      <c r="F33" s="18"/>
      <c r="G33" s="18"/>
      <c r="H33" s="18"/>
      <c r="I33" s="18"/>
      <c r="J33" s="18"/>
      <c r="K33" s="18"/>
      <c r="L33" s="18"/>
      <c r="M33" s="18"/>
      <c r="N33" s="18"/>
      <c r="O33" s="18"/>
      <c r="P33" s="18"/>
      <c r="Q33" s="18"/>
    </row>
    <row r="34" spans="1:17" ht="24.75" x14ac:dyDescent="0.25">
      <c r="A34" s="9" t="s">
        <v>47</v>
      </c>
      <c r="B34" s="19">
        <v>26770.764999999999</v>
      </c>
      <c r="C34" s="8">
        <v>2145.942</v>
      </c>
      <c r="D34" s="19">
        <v>5584.6369999999997</v>
      </c>
      <c r="E34" s="8">
        <v>36475.974999999999</v>
      </c>
      <c r="F34" s="19">
        <v>838</v>
      </c>
      <c r="G34" s="8">
        <v>3060.3330000000001</v>
      </c>
      <c r="H34" s="19">
        <v>46003.470999999998</v>
      </c>
      <c r="I34" s="8">
        <v>1336.2919999999999</v>
      </c>
      <c r="J34" s="19">
        <v>5597.9260000000004</v>
      </c>
      <c r="K34" s="8">
        <v>2013.3820000000001</v>
      </c>
      <c r="L34" s="19">
        <v>4737.6379999999999</v>
      </c>
      <c r="M34" s="8">
        <v>26131.562999999998</v>
      </c>
      <c r="N34" s="19">
        <v>3417.6990000000001</v>
      </c>
      <c r="O34" s="8">
        <v>30010.686000000002</v>
      </c>
      <c r="P34" s="19">
        <v>2352.2109999999998</v>
      </c>
      <c r="Q34" s="8">
        <v>55019</v>
      </c>
    </row>
    <row r="35" spans="1:17" ht="24.75" x14ac:dyDescent="0.25">
      <c r="A35" s="9" t="s">
        <v>48</v>
      </c>
      <c r="B35" s="19">
        <v>6928.8739999999998</v>
      </c>
      <c r="C35" s="8">
        <v>913.28700000000003</v>
      </c>
      <c r="D35" s="19">
        <v>2978.4409999999998</v>
      </c>
      <c r="E35" s="8">
        <v>6917.9620000000004</v>
      </c>
      <c r="F35" s="19">
        <v>275</v>
      </c>
      <c r="G35" s="8">
        <v>620.29</v>
      </c>
      <c r="H35" s="19">
        <v>7704.5969999999998</v>
      </c>
      <c r="I35" s="8">
        <v>743.37699999999995</v>
      </c>
      <c r="J35" s="19">
        <v>3258.74</v>
      </c>
      <c r="K35" s="8">
        <v>1245.76</v>
      </c>
      <c r="L35" s="19">
        <v>1715.3</v>
      </c>
      <c r="M35" s="8">
        <v>7449.25</v>
      </c>
      <c r="N35" s="19">
        <v>617.59400000000005</v>
      </c>
      <c r="O35" s="8">
        <v>3960.2620000000002</v>
      </c>
      <c r="P35" s="19">
        <v>785.495</v>
      </c>
      <c r="Q35" s="8">
        <v>8165</v>
      </c>
    </row>
    <row r="36" spans="1:17" ht="24.75" x14ac:dyDescent="0.25">
      <c r="A36" s="9" t="s">
        <v>49</v>
      </c>
      <c r="B36" s="19">
        <v>53.677999999999997</v>
      </c>
      <c r="C36" s="8">
        <v>24.099</v>
      </c>
      <c r="D36" s="19">
        <v>1.4019999999999999</v>
      </c>
      <c r="E36" s="8">
        <v>15.827999999999999</v>
      </c>
      <c r="F36" s="19"/>
      <c r="G36" s="8">
        <v>9.17</v>
      </c>
      <c r="H36" s="19">
        <v>28.431000000000001</v>
      </c>
      <c r="I36" s="8"/>
      <c r="J36" s="19">
        <v>2111.212</v>
      </c>
      <c r="K36" s="8">
        <v>7.6420000000000003</v>
      </c>
      <c r="L36" s="19">
        <v>1.8740000000000001</v>
      </c>
      <c r="M36" s="8">
        <v>610.99900000000002</v>
      </c>
      <c r="N36" s="19"/>
      <c r="O36" s="8">
        <v>23.695</v>
      </c>
      <c r="P36" s="19">
        <v>12.606</v>
      </c>
      <c r="Q36" s="8">
        <v>7603</v>
      </c>
    </row>
    <row r="37" spans="1:17" ht="24.75" x14ac:dyDescent="0.25">
      <c r="A37" s="9" t="s">
        <v>50</v>
      </c>
      <c r="B37" s="19">
        <v>4452.2430000000004</v>
      </c>
      <c r="C37" s="8">
        <v>3616.7330000000002</v>
      </c>
      <c r="D37" s="19">
        <v>10655.721</v>
      </c>
      <c r="E37" s="8">
        <v>20870.387999999999</v>
      </c>
      <c r="F37" s="19">
        <v>2394</v>
      </c>
      <c r="G37" s="8">
        <v>8525.2559999999994</v>
      </c>
      <c r="H37" s="19">
        <v>14954.328</v>
      </c>
      <c r="I37" s="8">
        <v>5455.1080000000002</v>
      </c>
      <c r="J37" s="19">
        <v>14581.96</v>
      </c>
      <c r="K37" s="8">
        <v>1761.4010000000001</v>
      </c>
      <c r="L37" s="19">
        <v>3245.8519999999999</v>
      </c>
      <c r="M37" s="8">
        <v>43601.197999999997</v>
      </c>
      <c r="N37" s="19">
        <v>852.84500000000003</v>
      </c>
      <c r="O37" s="8">
        <v>24038.204000000002</v>
      </c>
      <c r="P37" s="19">
        <v>1721.481</v>
      </c>
      <c r="Q37" s="8">
        <v>43997</v>
      </c>
    </row>
    <row r="38" spans="1:17" ht="24.75" x14ac:dyDescent="0.25">
      <c r="A38" s="9" t="s">
        <v>51</v>
      </c>
      <c r="B38" s="19">
        <v>1697.473</v>
      </c>
      <c r="C38" s="8">
        <v>552.899</v>
      </c>
      <c r="D38" s="19">
        <v>2479.42</v>
      </c>
      <c r="E38" s="8">
        <v>9854.4079999999994</v>
      </c>
      <c r="F38" s="19">
        <v>84</v>
      </c>
      <c r="G38" s="8">
        <v>5824.0469999999996</v>
      </c>
      <c r="H38" s="19">
        <v>4521.5330000000004</v>
      </c>
      <c r="I38" s="8">
        <v>1264.502</v>
      </c>
      <c r="J38" s="19">
        <v>2763.5790000000002</v>
      </c>
      <c r="K38" s="8">
        <v>543.08699999999999</v>
      </c>
      <c r="L38" s="19">
        <v>459.322</v>
      </c>
      <c r="M38" s="8">
        <v>19173.913</v>
      </c>
      <c r="N38" s="19">
        <v>122.623</v>
      </c>
      <c r="O38" s="8">
        <v>8531.1309999999994</v>
      </c>
      <c r="P38" s="19">
        <v>301.875</v>
      </c>
      <c r="Q38" s="8">
        <v>7930</v>
      </c>
    </row>
    <row r="39" spans="1:17" ht="60.75" x14ac:dyDescent="0.25">
      <c r="A39" s="14" t="s">
        <v>52</v>
      </c>
      <c r="B39" s="19">
        <v>-11110.181</v>
      </c>
      <c r="C39" s="8">
        <v>-11.635</v>
      </c>
      <c r="D39" s="19">
        <v>74.382000000000005</v>
      </c>
      <c r="E39" s="8">
        <v>82.085999999999999</v>
      </c>
      <c r="F39" s="19"/>
      <c r="G39" s="8">
        <v>465.75099999999998</v>
      </c>
      <c r="H39" s="19">
        <v>-34.332999999999998</v>
      </c>
      <c r="I39" s="8"/>
      <c r="J39" s="19">
        <v>-2492.259</v>
      </c>
      <c r="K39" s="8"/>
      <c r="L39" s="19"/>
      <c r="M39" s="8">
        <v>-1706.7</v>
      </c>
      <c r="N39" s="19"/>
      <c r="O39" s="8"/>
      <c r="P39" s="19">
        <v>-88.444000000000003</v>
      </c>
      <c r="Q39" s="8">
        <v>225</v>
      </c>
    </row>
    <row r="40" spans="1:17" ht="48" x14ac:dyDescent="0.25">
      <c r="A40" s="15" t="s">
        <v>53</v>
      </c>
      <c r="B40" s="19">
        <v>13045.043</v>
      </c>
      <c r="C40" s="8">
        <v>1398.385</v>
      </c>
      <c r="D40" s="19">
        <v>7297.1170000000002</v>
      </c>
      <c r="E40" s="8"/>
      <c r="F40" s="19">
        <v>23</v>
      </c>
      <c r="G40" s="8">
        <v>239.18</v>
      </c>
      <c r="H40" s="19">
        <v>169.69499999999999</v>
      </c>
      <c r="I40" s="8">
        <v>1771.7329999999999</v>
      </c>
      <c r="J40" s="19">
        <v>5033.5569999999998</v>
      </c>
      <c r="K40" s="8"/>
      <c r="L40" s="19">
        <v>1840.723</v>
      </c>
      <c r="M40" s="8">
        <v>934.846</v>
      </c>
      <c r="N40" s="19">
        <v>-44.642000000000003</v>
      </c>
      <c r="O40" s="8">
        <v>3512.4789999999998</v>
      </c>
      <c r="P40" s="19">
        <v>-8.4039999999999999</v>
      </c>
      <c r="Q40" s="8">
        <v>4649</v>
      </c>
    </row>
    <row r="41" spans="1:17" ht="24.75" x14ac:dyDescent="0.25">
      <c r="A41" s="9" t="s">
        <v>54</v>
      </c>
      <c r="B41" s="19"/>
      <c r="C41" s="8"/>
      <c r="D41" s="19"/>
      <c r="E41" s="8"/>
      <c r="F41" s="19"/>
      <c r="G41" s="8"/>
      <c r="H41" s="19"/>
      <c r="I41" s="8"/>
      <c r="J41" s="19"/>
      <c r="K41" s="8"/>
      <c r="L41" s="19"/>
      <c r="M41" s="8"/>
      <c r="N41" s="19"/>
      <c r="O41" s="8"/>
      <c r="P41" s="19"/>
      <c r="Q41" s="8"/>
    </row>
    <row r="42" spans="1:17" ht="24.75" x14ac:dyDescent="0.25">
      <c r="A42" s="9" t="s">
        <v>55</v>
      </c>
      <c r="B42" s="19">
        <v>-13377.177</v>
      </c>
      <c r="C42" s="8">
        <v>-301.59699999999998</v>
      </c>
      <c r="D42" s="19">
        <v>12.615</v>
      </c>
      <c r="E42" s="8">
        <v>5514.61</v>
      </c>
      <c r="F42" s="19">
        <v>753</v>
      </c>
      <c r="G42" s="8">
        <v>1069.99</v>
      </c>
      <c r="H42" s="19">
        <v>3125.62</v>
      </c>
      <c r="I42" s="8">
        <v>-76.936000000000007</v>
      </c>
      <c r="J42" s="19">
        <v>-69.248999999999995</v>
      </c>
      <c r="K42" s="8">
        <v>319.49099999999999</v>
      </c>
      <c r="L42" s="19">
        <v>-638.19399999999996</v>
      </c>
      <c r="M42" s="8">
        <v>10505.866</v>
      </c>
      <c r="N42" s="19">
        <v>1664.4770000000001</v>
      </c>
      <c r="O42" s="8"/>
      <c r="P42" s="19">
        <v>456.70600000000002</v>
      </c>
      <c r="Q42" s="8">
        <v>-5</v>
      </c>
    </row>
    <row r="43" spans="1:17" ht="24.75" x14ac:dyDescent="0.25">
      <c r="A43" s="9" t="s">
        <v>56</v>
      </c>
      <c r="B43" s="19">
        <v>4375.8639999999996</v>
      </c>
      <c r="C43" s="8"/>
      <c r="D43" s="19"/>
      <c r="E43" s="8"/>
      <c r="F43" s="19"/>
      <c r="G43" s="8"/>
      <c r="H43" s="19">
        <v>18.815000000000001</v>
      </c>
      <c r="I43" s="8"/>
      <c r="J43" s="19"/>
      <c r="K43" s="8"/>
      <c r="L43" s="19">
        <v>-386.94200000000001</v>
      </c>
      <c r="M43" s="8">
        <v>-6.4160000000000004</v>
      </c>
      <c r="N43" s="19"/>
      <c r="O43" s="8">
        <v>118.613</v>
      </c>
      <c r="P43" s="19"/>
      <c r="Q43" s="8">
        <v>19</v>
      </c>
    </row>
    <row r="44" spans="1:17" ht="24.75" x14ac:dyDescent="0.25">
      <c r="A44" s="9" t="s">
        <v>57</v>
      </c>
      <c r="B44" s="19">
        <v>7020.0119999999997</v>
      </c>
      <c r="C44" s="8">
        <v>184.33699999999999</v>
      </c>
      <c r="D44" s="19">
        <v>427.005</v>
      </c>
      <c r="E44" s="8">
        <v>1273.625</v>
      </c>
      <c r="F44" s="19">
        <v>191</v>
      </c>
      <c r="G44" s="8">
        <v>61.667999999999999</v>
      </c>
      <c r="H44" s="19">
        <v>3818.8429999999998</v>
      </c>
      <c r="I44" s="8">
        <v>23.52</v>
      </c>
      <c r="J44" s="19">
        <v>1427.1289999999999</v>
      </c>
      <c r="K44" s="8">
        <v>1587.3050000000001</v>
      </c>
      <c r="L44" s="19">
        <v>2203.3989999999999</v>
      </c>
      <c r="M44" s="8">
        <v>2166.2130000000002</v>
      </c>
      <c r="N44" s="19">
        <v>46.488999999999997</v>
      </c>
      <c r="O44" s="8">
        <v>1472.848</v>
      </c>
      <c r="P44" s="19">
        <v>58.393999999999998</v>
      </c>
      <c r="Q44" s="8">
        <v>2871</v>
      </c>
    </row>
    <row r="45" spans="1:17" ht="24.75" x14ac:dyDescent="0.25">
      <c r="A45" s="9" t="s">
        <v>58</v>
      </c>
      <c r="B45" s="19">
        <v>738.31200000000001</v>
      </c>
      <c r="C45" s="8">
        <v>205.06200000000001</v>
      </c>
      <c r="D45" s="19">
        <v>1103.4960000000001</v>
      </c>
      <c r="E45" s="8">
        <v>178.39400000000001</v>
      </c>
      <c r="F45" s="19">
        <v>412</v>
      </c>
      <c r="G45" s="8">
        <v>439.93700000000001</v>
      </c>
      <c r="H45" s="19">
        <v>119.72499999999999</v>
      </c>
      <c r="I45" s="8">
        <v>64.102000000000004</v>
      </c>
      <c r="J45" s="19">
        <v>376.86599999999999</v>
      </c>
      <c r="K45" s="8">
        <v>201.965</v>
      </c>
      <c r="L45" s="19">
        <v>148.46299999999999</v>
      </c>
      <c r="M45" s="8">
        <v>168.595</v>
      </c>
      <c r="N45" s="19">
        <v>354.31400000000002</v>
      </c>
      <c r="O45" s="8">
        <v>159.03899999999999</v>
      </c>
      <c r="P45" s="19">
        <v>210.58500000000001</v>
      </c>
      <c r="Q45" s="8">
        <v>28</v>
      </c>
    </row>
    <row r="46" spans="1:17" ht="24.75" x14ac:dyDescent="0.25">
      <c r="A46" s="9" t="s">
        <v>59</v>
      </c>
      <c r="B46" s="19">
        <v>28399.345000000001</v>
      </c>
      <c r="C46" s="8">
        <v>7776.0889999999999</v>
      </c>
      <c r="D46" s="19">
        <v>9880.8019999999997</v>
      </c>
      <c r="E46" s="8">
        <v>32891.733999999997</v>
      </c>
      <c r="F46" s="19">
        <v>2347</v>
      </c>
      <c r="G46" s="8">
        <v>3203.259</v>
      </c>
      <c r="H46" s="19">
        <v>36170.199000000001</v>
      </c>
      <c r="I46" s="8">
        <v>4524.1149999999998</v>
      </c>
      <c r="J46" s="19">
        <v>17538.716</v>
      </c>
      <c r="K46" s="8">
        <v>5171.9070000000002</v>
      </c>
      <c r="L46" s="19">
        <v>3925.328</v>
      </c>
      <c r="M46" s="8">
        <v>29461.521000000001</v>
      </c>
      <c r="N46" s="19">
        <v>3089.3890000000001</v>
      </c>
      <c r="O46" s="8">
        <v>21895.583999999999</v>
      </c>
      <c r="P46" s="19">
        <v>2811.0459999999998</v>
      </c>
      <c r="Q46" s="8">
        <v>39019</v>
      </c>
    </row>
    <row r="47" spans="1:17" ht="24.75" x14ac:dyDescent="0.25">
      <c r="A47" s="16" t="s">
        <v>60</v>
      </c>
      <c r="B47" s="19">
        <v>1615.9449999999999</v>
      </c>
      <c r="C47" s="8">
        <v>760.41700000000003</v>
      </c>
      <c r="D47" s="19">
        <v>425.685</v>
      </c>
      <c r="E47" s="8">
        <v>1503.107</v>
      </c>
      <c r="F47" s="19">
        <v>165</v>
      </c>
      <c r="G47" s="8">
        <v>177.96899999999999</v>
      </c>
      <c r="H47" s="19">
        <v>1105.848</v>
      </c>
      <c r="I47" s="8">
        <v>163.208</v>
      </c>
      <c r="J47" s="19">
        <v>1261.2750000000001</v>
      </c>
      <c r="K47" s="8">
        <v>1238.298</v>
      </c>
      <c r="L47" s="19">
        <v>272.846</v>
      </c>
      <c r="M47" s="8">
        <v>669.47199999999998</v>
      </c>
      <c r="N47" s="19">
        <v>347.92</v>
      </c>
      <c r="O47" s="8">
        <v>1743.961</v>
      </c>
      <c r="P47" s="19">
        <v>241.54499999999999</v>
      </c>
      <c r="Q47" s="8">
        <v>1944</v>
      </c>
    </row>
    <row r="48" spans="1:17" ht="48.75" x14ac:dyDescent="0.25">
      <c r="A48" s="9" t="s">
        <v>61</v>
      </c>
      <c r="B48" s="19"/>
      <c r="C48" s="8"/>
      <c r="D48" s="19"/>
      <c r="E48" s="8"/>
      <c r="F48" s="19"/>
      <c r="G48" s="8"/>
      <c r="H48" s="19">
        <v>106.265</v>
      </c>
      <c r="I48" s="8"/>
      <c r="J48" s="19"/>
      <c r="K48" s="8"/>
      <c r="L48" s="19"/>
      <c r="M48" s="8"/>
      <c r="N48" s="19"/>
      <c r="O48" s="8"/>
      <c r="P48" s="19"/>
      <c r="Q48" s="8"/>
    </row>
    <row r="49" spans="1:17" ht="24.75" x14ac:dyDescent="0.25">
      <c r="A49" s="9" t="s">
        <v>62</v>
      </c>
      <c r="B49" s="19">
        <v>-178.529</v>
      </c>
      <c r="C49" s="8"/>
      <c r="D49" s="19">
        <v>-176.13300000000001</v>
      </c>
      <c r="E49" s="8">
        <v>-398.83699999999999</v>
      </c>
      <c r="F49" s="19"/>
      <c r="G49" s="8">
        <v>-369.14600000000002</v>
      </c>
      <c r="H49" s="19">
        <v>-299.04500000000002</v>
      </c>
      <c r="I49" s="8">
        <v>527.75800000000004</v>
      </c>
      <c r="J49" s="19">
        <v>113.16200000000001</v>
      </c>
      <c r="K49" s="8">
        <v>-1074.9659999999999</v>
      </c>
      <c r="L49" s="19">
        <v>-5.0049999999999999</v>
      </c>
      <c r="M49" s="8"/>
      <c r="N49" s="19">
        <v>211.35900000000001</v>
      </c>
      <c r="O49" s="8">
        <v>-1621.7560000000001</v>
      </c>
      <c r="P49" s="19">
        <v>-101.88</v>
      </c>
      <c r="Q49" s="8">
        <v>-777</v>
      </c>
    </row>
    <row r="50" spans="1:17" ht="24.75" x14ac:dyDescent="0.25">
      <c r="A50" s="9" t="s">
        <v>63</v>
      </c>
      <c r="B50" s="19">
        <v>20941.505000000001</v>
      </c>
      <c r="C50" s="8">
        <v>-825.46</v>
      </c>
      <c r="D50" s="19">
        <v>569.72799999999995</v>
      </c>
      <c r="E50" s="8">
        <v>597.33199999999999</v>
      </c>
      <c r="F50" s="19">
        <v>-5</v>
      </c>
      <c r="G50" s="8"/>
      <c r="H50" s="19">
        <v>-2903.9639999999999</v>
      </c>
      <c r="I50" s="8"/>
      <c r="J50" s="19">
        <v>539.59799999999996</v>
      </c>
      <c r="K50" s="8"/>
      <c r="L50" s="19">
        <v>1896.114</v>
      </c>
      <c r="M50" s="8">
        <v>3933.9</v>
      </c>
      <c r="N50" s="19"/>
      <c r="O50" s="8">
        <v>822.73199999999997</v>
      </c>
      <c r="P50" s="19">
        <v>56.256</v>
      </c>
      <c r="Q50" s="8"/>
    </row>
    <row r="51" spans="1:17" ht="24.75" x14ac:dyDescent="0.25">
      <c r="A51" s="9" t="s">
        <v>64</v>
      </c>
      <c r="B51" s="19"/>
      <c r="C51" s="8"/>
      <c r="D51" s="19"/>
      <c r="E51" s="8"/>
      <c r="F51" s="19"/>
      <c r="G51" s="8"/>
      <c r="H51" s="19"/>
      <c r="I51" s="8"/>
      <c r="J51" s="19"/>
      <c r="K51" s="8"/>
      <c r="L51" s="19"/>
      <c r="M51" s="8"/>
      <c r="N51" s="19"/>
      <c r="O51" s="8"/>
      <c r="P51" s="19"/>
      <c r="Q51" s="8"/>
    </row>
    <row r="52" spans="1:17" ht="48.75" x14ac:dyDescent="0.25">
      <c r="A52" s="9" t="s">
        <v>65</v>
      </c>
      <c r="B52" s="19"/>
      <c r="C52" s="8"/>
      <c r="D52" s="19"/>
      <c r="E52" s="8"/>
      <c r="F52" s="19"/>
      <c r="G52" s="8"/>
      <c r="H52" s="19"/>
      <c r="I52" s="8"/>
      <c r="J52" s="19"/>
      <c r="K52" s="8"/>
      <c r="L52" s="19"/>
      <c r="M52" s="8"/>
      <c r="N52" s="19"/>
      <c r="O52" s="8"/>
      <c r="P52" s="19"/>
      <c r="Q52" s="8"/>
    </row>
    <row r="53" spans="1:17" ht="48.75" x14ac:dyDescent="0.25">
      <c r="A53" s="9" t="s">
        <v>66</v>
      </c>
      <c r="B53" s="19"/>
      <c r="C53" s="8"/>
      <c r="D53" s="19"/>
      <c r="E53" s="8"/>
      <c r="F53" s="19"/>
      <c r="G53" s="8"/>
      <c r="H53" s="19"/>
      <c r="I53" s="8"/>
      <c r="J53" s="19"/>
      <c r="K53" s="8"/>
      <c r="L53" s="19"/>
      <c r="M53" s="8"/>
      <c r="N53" s="19"/>
      <c r="O53" s="8"/>
      <c r="P53" s="19"/>
      <c r="Q53" s="8"/>
    </row>
    <row r="54" spans="1:17" ht="24.75" x14ac:dyDescent="0.25">
      <c r="A54" s="20" t="s">
        <v>67</v>
      </c>
      <c r="B54" s="19">
        <v>-28912.678</v>
      </c>
      <c r="C54" s="8">
        <v>-2326.0300000000002</v>
      </c>
      <c r="D54" s="19">
        <v>6791.44</v>
      </c>
      <c r="E54" s="8">
        <v>12688.412</v>
      </c>
      <c r="F54" s="19">
        <v>921</v>
      </c>
      <c r="G54" s="8">
        <v>3534.9920000000002</v>
      </c>
      <c r="H54" s="19">
        <v>21772.241999999998</v>
      </c>
      <c r="I54" s="8">
        <v>1222.655</v>
      </c>
      <c r="J54" s="19">
        <v>338.34</v>
      </c>
      <c r="K54" s="8">
        <v>-1636.83</v>
      </c>
      <c r="L54" s="19">
        <v>2591.982</v>
      </c>
      <c r="M54" s="8">
        <v>21380.918000000001</v>
      </c>
      <c r="N54" s="19">
        <v>1193.6690000000001</v>
      </c>
      <c r="O54" s="8">
        <v>23685.572</v>
      </c>
      <c r="P54" s="19">
        <v>199.62799999999999</v>
      </c>
      <c r="Q54" s="8">
        <v>58069</v>
      </c>
    </row>
    <row r="55" spans="1:17" ht="24.75" x14ac:dyDescent="0.25">
      <c r="A55" s="9" t="s">
        <v>68</v>
      </c>
      <c r="B55" s="19">
        <v>25.344999999999999</v>
      </c>
      <c r="C55" s="8"/>
      <c r="D55" s="19">
        <v>4.7539999999999996</v>
      </c>
      <c r="E55" s="8">
        <v>48.832000000000001</v>
      </c>
      <c r="F55" s="19">
        <v>17</v>
      </c>
      <c r="G55" s="8">
        <v>8.7249999999999996</v>
      </c>
      <c r="H55" s="19">
        <v>9.1050000000000004</v>
      </c>
      <c r="I55" s="8"/>
      <c r="J55" s="19">
        <v>307.60700000000003</v>
      </c>
      <c r="K55" s="8">
        <v>8.35</v>
      </c>
      <c r="L55" s="19">
        <v>374.18900000000002</v>
      </c>
      <c r="M55" s="8">
        <v>1177.0419999999999</v>
      </c>
      <c r="N55" s="19"/>
      <c r="O55" s="8">
        <v>28.43</v>
      </c>
      <c r="P55" s="19">
        <v>30.08</v>
      </c>
      <c r="Q55" s="8">
        <v>1</v>
      </c>
    </row>
    <row r="56" spans="1:17" ht="24.75" x14ac:dyDescent="0.25">
      <c r="A56" s="20" t="s">
        <v>69</v>
      </c>
      <c r="B56" s="19">
        <v>-28938.023000000001</v>
      </c>
      <c r="C56" s="8">
        <v>-2326.0300000000002</v>
      </c>
      <c r="D56" s="19">
        <v>6786.6859999999997</v>
      </c>
      <c r="E56" s="8">
        <v>12639.58</v>
      </c>
      <c r="F56" s="19">
        <v>904</v>
      </c>
      <c r="G56" s="8">
        <v>3526.2669999999998</v>
      </c>
      <c r="H56" s="19">
        <v>21763.136999999999</v>
      </c>
      <c r="I56" s="8">
        <v>1222.655</v>
      </c>
      <c r="J56" s="19">
        <v>30.733000000000001</v>
      </c>
      <c r="K56" s="8">
        <v>-1645.18</v>
      </c>
      <c r="L56" s="19">
        <v>2217.7930000000001</v>
      </c>
      <c r="M56" s="8">
        <v>20203.876</v>
      </c>
      <c r="N56" s="19">
        <v>1193.6690000000001</v>
      </c>
      <c r="O56" s="8">
        <v>23657.142</v>
      </c>
      <c r="P56" s="19">
        <v>169.548</v>
      </c>
      <c r="Q56" s="8">
        <v>58068</v>
      </c>
    </row>
    <row r="57" spans="1:17" ht="24.75" x14ac:dyDescent="0.25">
      <c r="A57" s="11" t="s">
        <v>70</v>
      </c>
      <c r="B57" s="19">
        <v>2739.4009999999998</v>
      </c>
      <c r="C57" s="8">
        <v>-2570.3180000000002</v>
      </c>
      <c r="D57" s="19">
        <v>83.043000000000006</v>
      </c>
      <c r="E57" s="8">
        <v>-1122</v>
      </c>
      <c r="F57" s="19">
        <v>904</v>
      </c>
      <c r="G57" s="8">
        <v>-379.25599999999997</v>
      </c>
      <c r="H57" s="19">
        <v>486.31700000000001</v>
      </c>
      <c r="I57" s="8"/>
      <c r="J57" s="19">
        <v>-3161.4609999999998</v>
      </c>
      <c r="K57" s="8"/>
      <c r="L57" s="19">
        <v>45.97</v>
      </c>
      <c r="M57" s="8">
        <v>-3751.605</v>
      </c>
      <c r="N57" s="19">
        <v>-1980.828</v>
      </c>
      <c r="O57" s="8"/>
      <c r="P57" s="19">
        <v>-97.873999999999995</v>
      </c>
      <c r="Q57" s="8"/>
    </row>
    <row r="58" spans="1:17" x14ac:dyDescent="0.25">
      <c r="A58" s="21" t="s">
        <v>71</v>
      </c>
      <c r="B58" s="18"/>
      <c r="C58" s="18"/>
      <c r="D58" s="18"/>
      <c r="E58" s="18"/>
      <c r="F58" s="18"/>
      <c r="G58" s="18"/>
      <c r="H58" s="18"/>
      <c r="I58" s="18"/>
      <c r="J58" s="18"/>
      <c r="K58" s="18"/>
      <c r="L58" s="18"/>
      <c r="M58" s="18"/>
      <c r="N58" s="18"/>
      <c r="O58" s="18"/>
      <c r="P58" s="18"/>
      <c r="Q58" s="18"/>
    </row>
    <row r="59" spans="1:17" ht="24.75" x14ac:dyDescent="0.25">
      <c r="A59" s="20" t="s">
        <v>72</v>
      </c>
      <c r="B59" s="19">
        <v>358845.01500000001</v>
      </c>
      <c r="C59" s="8">
        <v>23593.458999999999</v>
      </c>
      <c r="D59" s="19">
        <v>75237.587</v>
      </c>
      <c r="E59" s="8">
        <v>293435.511</v>
      </c>
      <c r="F59" s="19">
        <v>36299</v>
      </c>
      <c r="G59" s="8">
        <v>24031.687000000002</v>
      </c>
      <c r="H59" s="19">
        <v>498151.66100000002</v>
      </c>
      <c r="I59" s="8">
        <v>14008.573</v>
      </c>
      <c r="J59" s="19">
        <v>77097.521999999997</v>
      </c>
      <c r="K59" s="8">
        <v>45816.987000000001</v>
      </c>
      <c r="L59" s="19">
        <v>53886.184000000001</v>
      </c>
      <c r="M59" s="8">
        <v>441592.71100000001</v>
      </c>
      <c r="N59" s="19">
        <v>59460.553</v>
      </c>
      <c r="O59" s="8">
        <v>340851.79300000001</v>
      </c>
      <c r="P59" s="19">
        <v>23557.499</v>
      </c>
      <c r="Q59" s="8">
        <v>660847</v>
      </c>
    </row>
    <row r="60" spans="1:17" ht="24.75" x14ac:dyDescent="0.25">
      <c r="A60" s="20" t="s">
        <v>73</v>
      </c>
      <c r="B60" s="19">
        <v>349062.27600000001</v>
      </c>
      <c r="C60" s="8">
        <v>22604.044999999998</v>
      </c>
      <c r="D60" s="19">
        <v>73839.831000000006</v>
      </c>
      <c r="E60" s="8">
        <v>289060.429</v>
      </c>
      <c r="F60" s="19"/>
      <c r="G60" s="8"/>
      <c r="H60" s="19"/>
      <c r="I60" s="8">
        <v>9982.6910000000007</v>
      </c>
      <c r="J60" s="19">
        <v>75889.044999999998</v>
      </c>
      <c r="K60" s="8"/>
      <c r="L60" s="19">
        <v>48344.767999999996</v>
      </c>
      <c r="M60" s="8">
        <v>434467.42300000001</v>
      </c>
      <c r="N60" s="19"/>
      <c r="O60" s="8"/>
      <c r="P60" s="19"/>
      <c r="Q60" s="8"/>
    </row>
    <row r="61" spans="1:17" ht="24.75" x14ac:dyDescent="0.25">
      <c r="A61" s="20" t="s">
        <v>74</v>
      </c>
      <c r="B61" s="19">
        <v>273270.201</v>
      </c>
      <c r="C61" s="8">
        <v>17512.465</v>
      </c>
      <c r="D61" s="19">
        <v>58524.921999999999</v>
      </c>
      <c r="E61" s="8">
        <v>233435.511</v>
      </c>
      <c r="F61" s="19">
        <v>36245</v>
      </c>
      <c r="G61" s="8">
        <v>24031.687000000002</v>
      </c>
      <c r="H61" s="19">
        <v>498151.66100000002</v>
      </c>
      <c r="I61" s="8">
        <v>12361.297</v>
      </c>
      <c r="J61" s="19">
        <v>52424.783000000003</v>
      </c>
      <c r="K61" s="8">
        <v>38790.372000000003</v>
      </c>
      <c r="L61" s="19">
        <v>38466.381999999998</v>
      </c>
      <c r="M61" s="8">
        <v>348817.41700000002</v>
      </c>
      <c r="N61" s="19">
        <v>59328.608</v>
      </c>
      <c r="O61" s="8">
        <v>340851.79300000001</v>
      </c>
      <c r="P61" s="19">
        <v>14334.162</v>
      </c>
      <c r="Q61" s="8">
        <v>660847</v>
      </c>
    </row>
    <row r="62" spans="1:17" ht="24.75" x14ac:dyDescent="0.25">
      <c r="A62" s="20" t="s">
        <v>75</v>
      </c>
      <c r="B62" s="19">
        <v>263487.462</v>
      </c>
      <c r="C62" s="8">
        <v>16523.050999999999</v>
      </c>
      <c r="D62" s="19">
        <v>57127.165999999997</v>
      </c>
      <c r="E62" s="8">
        <v>229060.429</v>
      </c>
      <c r="F62" s="19"/>
      <c r="G62" s="8"/>
      <c r="H62" s="19"/>
      <c r="I62" s="8">
        <v>8335.4159999999993</v>
      </c>
      <c r="J62" s="19">
        <v>51216.305999999997</v>
      </c>
      <c r="K62" s="8"/>
      <c r="L62" s="19">
        <v>32924.966</v>
      </c>
      <c r="M62" s="8">
        <v>341692.12900000002</v>
      </c>
      <c r="N62" s="19"/>
      <c r="O62" s="8"/>
      <c r="P62" s="19"/>
      <c r="Q62" s="8"/>
    </row>
    <row r="63" spans="1:17" ht="24.75" x14ac:dyDescent="0.25">
      <c r="A63" s="9" t="s">
        <v>76</v>
      </c>
      <c r="B63" s="19">
        <v>273270.201</v>
      </c>
      <c r="C63" s="8">
        <v>17512.465</v>
      </c>
      <c r="D63" s="19">
        <v>58524.921999999999</v>
      </c>
      <c r="E63" s="8">
        <v>233435.511</v>
      </c>
      <c r="F63" s="19">
        <v>36245</v>
      </c>
      <c r="G63" s="8">
        <v>24031.687000000002</v>
      </c>
      <c r="H63" s="19">
        <v>498151.66100000002</v>
      </c>
      <c r="I63" s="8">
        <v>12361.297</v>
      </c>
      <c r="J63" s="19">
        <v>52424.783000000003</v>
      </c>
      <c r="K63" s="8">
        <v>38790.372000000003</v>
      </c>
      <c r="L63" s="19">
        <v>38466.381999999998</v>
      </c>
      <c r="M63" s="8">
        <v>348817.41700000002</v>
      </c>
      <c r="N63" s="19">
        <v>59328.608</v>
      </c>
      <c r="O63" s="8">
        <v>340851.79300000001</v>
      </c>
      <c r="P63" s="19">
        <v>14334.162</v>
      </c>
      <c r="Q63" s="8">
        <v>660847</v>
      </c>
    </row>
    <row r="64" spans="1:17" ht="48.75" x14ac:dyDescent="0.25">
      <c r="A64" s="16" t="s">
        <v>77</v>
      </c>
      <c r="B64" s="19">
        <v>263487.462</v>
      </c>
      <c r="C64" s="8">
        <v>16523.050999999999</v>
      </c>
      <c r="D64" s="19">
        <v>57127.165999999997</v>
      </c>
      <c r="E64" s="8">
        <v>229060.429</v>
      </c>
      <c r="F64" s="19"/>
      <c r="G64" s="8"/>
      <c r="H64" s="19"/>
      <c r="I64" s="8">
        <v>8335.4159999999993</v>
      </c>
      <c r="J64" s="19">
        <v>51216.305999999997</v>
      </c>
      <c r="K64" s="8"/>
      <c r="L64" s="19">
        <v>32924.966</v>
      </c>
      <c r="M64" s="8">
        <v>341692.12900000002</v>
      </c>
      <c r="N64" s="19"/>
      <c r="O64" s="8"/>
      <c r="P64" s="19"/>
      <c r="Q64" s="8"/>
    </row>
    <row r="65" spans="1:17" ht="24.75" x14ac:dyDescent="0.25">
      <c r="A65" s="9" t="s">
        <v>78</v>
      </c>
      <c r="B65" s="19"/>
      <c r="C65" s="8"/>
      <c r="D65" s="19"/>
      <c r="E65" s="8"/>
      <c r="F65" s="19"/>
      <c r="G65" s="8"/>
      <c r="H65" s="19"/>
      <c r="I65" s="8"/>
      <c r="J65" s="19"/>
      <c r="K65" s="8"/>
      <c r="L65" s="19"/>
      <c r="M65" s="8"/>
      <c r="N65" s="19"/>
      <c r="O65" s="8"/>
      <c r="P65" s="19"/>
      <c r="Q65" s="8"/>
    </row>
    <row r="66" spans="1:17" ht="24.75" x14ac:dyDescent="0.25">
      <c r="A66" s="14" t="s">
        <v>79</v>
      </c>
      <c r="B66" s="19">
        <v>85574.813999999998</v>
      </c>
      <c r="C66" s="8">
        <v>6080.9939999999997</v>
      </c>
      <c r="D66" s="19">
        <v>16712.665000000001</v>
      </c>
      <c r="E66" s="8">
        <v>60000</v>
      </c>
      <c r="F66" s="19">
        <v>54</v>
      </c>
      <c r="G66" s="8"/>
      <c r="H66" s="19"/>
      <c r="I66" s="8">
        <v>1647.2760000000001</v>
      </c>
      <c r="J66" s="19">
        <v>24672.739000000001</v>
      </c>
      <c r="K66" s="8">
        <v>7026.6149999999998</v>
      </c>
      <c r="L66" s="19">
        <v>15419.802</v>
      </c>
      <c r="M66" s="8">
        <v>92775.293999999994</v>
      </c>
      <c r="N66" s="19">
        <v>131.94499999999999</v>
      </c>
      <c r="O66" s="8"/>
      <c r="P66" s="19">
        <v>9223.3369999999995</v>
      </c>
      <c r="Q66" s="8"/>
    </row>
    <row r="67" spans="1:17" ht="24.75" x14ac:dyDescent="0.25">
      <c r="A67" s="22" t="s">
        <v>80</v>
      </c>
      <c r="B67" s="19">
        <v>1474989.4140000001</v>
      </c>
      <c r="C67" s="8">
        <v>181161.44399999999</v>
      </c>
      <c r="D67" s="19">
        <v>369203.55599999998</v>
      </c>
      <c r="E67" s="8">
        <v>1493816.9069999999</v>
      </c>
      <c r="F67" s="19">
        <v>62480</v>
      </c>
      <c r="G67" s="8">
        <v>101866.764</v>
      </c>
      <c r="H67" s="19">
        <v>2927116.966</v>
      </c>
      <c r="I67" s="8">
        <v>119495.463</v>
      </c>
      <c r="J67" s="19">
        <v>528455.63399999996</v>
      </c>
      <c r="K67" s="8">
        <v>148631.587</v>
      </c>
      <c r="L67" s="19">
        <v>190665.81</v>
      </c>
      <c r="M67" s="8">
        <v>1296723.4450000001</v>
      </c>
      <c r="N67" s="19">
        <v>214437.38</v>
      </c>
      <c r="O67" s="8">
        <v>1561495.7960000001</v>
      </c>
      <c r="P67" s="19">
        <v>86062.290999999997</v>
      </c>
      <c r="Q67" s="8">
        <v>2478529</v>
      </c>
    </row>
    <row r="68" spans="1:17" ht="36.75" x14ac:dyDescent="0.25">
      <c r="A68" s="16" t="s">
        <v>81</v>
      </c>
      <c r="B68" s="19">
        <v>1469649.0689999999</v>
      </c>
      <c r="C68" s="8">
        <v>179987.27799999999</v>
      </c>
      <c r="D68" s="19">
        <v>367503.73300000001</v>
      </c>
      <c r="E68" s="8">
        <v>1489355.301</v>
      </c>
      <c r="F68" s="19"/>
      <c r="G68" s="8"/>
      <c r="H68" s="19"/>
      <c r="I68" s="8">
        <v>115403.083</v>
      </c>
      <c r="J68" s="19">
        <v>527807.29</v>
      </c>
      <c r="K68" s="8"/>
      <c r="L68" s="19">
        <v>185428.908</v>
      </c>
      <c r="M68" s="8">
        <v>1288331.209</v>
      </c>
      <c r="N68" s="19"/>
      <c r="O68" s="8"/>
      <c r="P68" s="19"/>
      <c r="Q68" s="8"/>
    </row>
    <row r="69" spans="1:17" ht="60.75" x14ac:dyDescent="0.25">
      <c r="A69" s="9" t="s">
        <v>82</v>
      </c>
      <c r="B69" s="19">
        <v>1111642.8030000001</v>
      </c>
      <c r="C69" s="8">
        <v>143163.39300000001</v>
      </c>
      <c r="D69" s="19">
        <v>306816.07199999999</v>
      </c>
      <c r="E69" s="8">
        <v>1305867.6059999999</v>
      </c>
      <c r="F69" s="19">
        <v>33600</v>
      </c>
      <c r="G69" s="8">
        <v>72870.076000000001</v>
      </c>
      <c r="H69" s="19">
        <v>2713342.9</v>
      </c>
      <c r="I69" s="8">
        <v>101796.45</v>
      </c>
      <c r="J69" s="19">
        <v>442173.24699999997</v>
      </c>
      <c r="K69" s="8">
        <v>113943.83199999999</v>
      </c>
      <c r="L69" s="19">
        <v>156687.408</v>
      </c>
      <c r="M69" s="8">
        <v>1034018.659</v>
      </c>
      <c r="N69" s="19">
        <v>190471.57800000001</v>
      </c>
      <c r="O69" s="8">
        <v>1442879.6969999999</v>
      </c>
      <c r="P69" s="19">
        <v>70036.565000000002</v>
      </c>
      <c r="Q69" s="8">
        <v>2164430</v>
      </c>
    </row>
    <row r="70" spans="1:17" ht="24.75" x14ac:dyDescent="0.25">
      <c r="A70" s="11" t="s">
        <v>83</v>
      </c>
      <c r="B70" s="19"/>
      <c r="C70" s="8"/>
      <c r="D70" s="19"/>
      <c r="E70" s="8"/>
      <c r="F70" s="19"/>
      <c r="G70" s="8"/>
      <c r="H70" s="19"/>
      <c r="I70" s="8"/>
      <c r="J70" s="19"/>
      <c r="K70" s="8"/>
      <c r="L70" s="19"/>
      <c r="M70" s="8"/>
      <c r="N70" s="19"/>
      <c r="O70" s="8"/>
      <c r="P70" s="19"/>
      <c r="Q70" s="8"/>
    </row>
    <row r="71" spans="1:17" ht="48.75" x14ac:dyDescent="0.25">
      <c r="A71" s="9" t="s">
        <v>84</v>
      </c>
      <c r="B71" s="19">
        <v>143020.62299999999</v>
      </c>
      <c r="C71" s="8">
        <v>593.06299999999999</v>
      </c>
      <c r="D71" s="19">
        <v>4845.4709999999995</v>
      </c>
      <c r="E71" s="8">
        <v>3072.0010000000002</v>
      </c>
      <c r="F71" s="19"/>
      <c r="G71" s="8">
        <v>1564.538</v>
      </c>
      <c r="H71" s="19"/>
      <c r="I71" s="8">
        <v>537.78800000000001</v>
      </c>
      <c r="J71" s="19">
        <v>2576.1390000000001</v>
      </c>
      <c r="K71" s="8"/>
      <c r="L71" s="19">
        <v>5348.576</v>
      </c>
      <c r="M71" s="8">
        <v>4663.5640000000003</v>
      </c>
      <c r="N71" s="19">
        <v>96.760999999999996</v>
      </c>
      <c r="O71" s="8">
        <v>271.42500000000001</v>
      </c>
      <c r="P71" s="19">
        <v>1482.0640000000001</v>
      </c>
      <c r="Q71" s="8">
        <v>8761</v>
      </c>
    </row>
    <row r="72" spans="1:17" ht="24.75" x14ac:dyDescent="0.25">
      <c r="A72" s="11" t="s">
        <v>85</v>
      </c>
      <c r="B72" s="19">
        <v>220325.98800000001</v>
      </c>
      <c r="C72" s="8">
        <v>37337.237999999998</v>
      </c>
      <c r="D72" s="19">
        <v>57542.012999999999</v>
      </c>
      <c r="E72" s="8">
        <v>184053.554</v>
      </c>
      <c r="F72" s="19">
        <v>28880</v>
      </c>
      <c r="G72" s="8">
        <v>27432.15</v>
      </c>
      <c r="H72" s="19">
        <v>199547.71299999999</v>
      </c>
      <c r="I72" s="8">
        <v>17055.45</v>
      </c>
      <c r="J72" s="19">
        <v>83635.735000000001</v>
      </c>
      <c r="K72" s="8">
        <v>34687.754999999997</v>
      </c>
      <c r="L72" s="19">
        <v>28613.913</v>
      </c>
      <c r="M72" s="8">
        <v>258038.89600000001</v>
      </c>
      <c r="N72" s="19">
        <v>23869.041000000001</v>
      </c>
      <c r="O72" s="8">
        <v>118312.784</v>
      </c>
      <c r="P72" s="19">
        <v>14494.413</v>
      </c>
      <c r="Q72" s="8">
        <v>304268</v>
      </c>
    </row>
    <row r="73" spans="1:17" ht="24.75" x14ac:dyDescent="0.25">
      <c r="A73" s="9" t="s">
        <v>86</v>
      </c>
      <c r="B73" s="19"/>
      <c r="C73" s="8">
        <v>67.75</v>
      </c>
      <c r="D73" s="19"/>
      <c r="E73" s="8">
        <v>823.74599999999998</v>
      </c>
      <c r="F73" s="19"/>
      <c r="G73" s="8"/>
      <c r="H73" s="19">
        <v>14226.352999999999</v>
      </c>
      <c r="I73" s="8">
        <v>105.77500000000001</v>
      </c>
      <c r="J73" s="19">
        <v>70.513000000000005</v>
      </c>
      <c r="K73" s="8"/>
      <c r="L73" s="19">
        <v>15.913</v>
      </c>
      <c r="M73" s="8">
        <v>2.3260000000000001</v>
      </c>
      <c r="N73" s="19"/>
      <c r="O73" s="8">
        <v>31.89</v>
      </c>
      <c r="P73" s="19">
        <v>49.249000000000002</v>
      </c>
      <c r="Q73" s="8">
        <v>1070</v>
      </c>
    </row>
    <row r="74" spans="1:17" ht="36.75" x14ac:dyDescent="0.25">
      <c r="A74" s="9" t="s">
        <v>87</v>
      </c>
      <c r="B74" s="19"/>
      <c r="C74" s="8"/>
      <c r="D74" s="19"/>
      <c r="E74" s="8"/>
      <c r="F74" s="19"/>
      <c r="G74" s="8"/>
      <c r="H74" s="19"/>
      <c r="I74" s="8"/>
      <c r="J74" s="19"/>
      <c r="K74" s="8"/>
      <c r="L74" s="19"/>
      <c r="M74" s="8"/>
      <c r="N74" s="19"/>
      <c r="O74" s="8"/>
      <c r="P74" s="19"/>
      <c r="Q74" s="8"/>
    </row>
    <row r="75" spans="1:17" ht="24.75" x14ac:dyDescent="0.25">
      <c r="A75" s="9" t="s">
        <v>88</v>
      </c>
      <c r="B75" s="19"/>
      <c r="C75" s="8"/>
      <c r="D75" s="19"/>
      <c r="E75" s="8"/>
      <c r="F75" s="19"/>
      <c r="G75" s="8"/>
      <c r="H75" s="19"/>
      <c r="I75" s="8"/>
      <c r="J75" s="19"/>
      <c r="K75" s="8"/>
      <c r="L75" s="19"/>
      <c r="M75" s="8"/>
      <c r="N75" s="19"/>
      <c r="O75" s="8"/>
      <c r="P75" s="19"/>
      <c r="Q75" s="8"/>
    </row>
    <row r="76" spans="1:17" ht="24.75" x14ac:dyDescent="0.25">
      <c r="A76" s="23" t="s">
        <v>89</v>
      </c>
      <c r="B76" s="24"/>
      <c r="C76" s="25"/>
      <c r="D76" s="24"/>
      <c r="E76" s="25"/>
      <c r="F76" s="24"/>
      <c r="G76" s="25"/>
      <c r="H76" s="24"/>
      <c r="I76" s="25"/>
      <c r="J76" s="24"/>
      <c r="K76" s="25"/>
      <c r="L76" s="24"/>
      <c r="M76" s="25"/>
      <c r="N76" s="24"/>
      <c r="O76" s="25"/>
      <c r="P76" s="24"/>
      <c r="Q76" s="25"/>
    </row>
    <row r="77" spans="1:17" ht="24.75" x14ac:dyDescent="0.25">
      <c r="A77" s="26" t="s">
        <v>90</v>
      </c>
      <c r="B77" s="27">
        <v>18.529999999999998</v>
      </c>
      <c r="C77" s="28">
        <v>9.67</v>
      </c>
      <c r="D77" s="27">
        <v>15.85</v>
      </c>
      <c r="E77" s="28">
        <v>15.629999999999999</v>
      </c>
      <c r="F77" s="27">
        <v>58.01</v>
      </c>
      <c r="G77" s="28">
        <v>23.59</v>
      </c>
      <c r="H77" s="27">
        <v>17.02</v>
      </c>
      <c r="I77" s="28">
        <v>10.34</v>
      </c>
      <c r="J77" s="27">
        <v>9.92</v>
      </c>
      <c r="K77" s="28">
        <v>26.1</v>
      </c>
      <c r="L77" s="27">
        <v>20.169999999999998</v>
      </c>
      <c r="M77" s="28">
        <v>26.900000000000002</v>
      </c>
      <c r="N77" s="27">
        <v>27.67</v>
      </c>
      <c r="O77" s="28">
        <v>21.83</v>
      </c>
      <c r="P77" s="27">
        <v>16.66</v>
      </c>
      <c r="Q77" s="28">
        <v>26.66</v>
      </c>
    </row>
    <row r="78" spans="1:17" ht="48.75" x14ac:dyDescent="0.25">
      <c r="A78" s="16" t="s">
        <v>91</v>
      </c>
      <c r="B78" s="27">
        <v>17.93</v>
      </c>
      <c r="C78" s="28">
        <v>9.1800000000000015</v>
      </c>
      <c r="D78" s="27">
        <v>15.540000000000001</v>
      </c>
      <c r="E78" s="28">
        <v>15.379999999999999</v>
      </c>
      <c r="F78" s="27"/>
      <c r="G78" s="28"/>
      <c r="H78" s="27"/>
      <c r="I78" s="28">
        <v>7.22</v>
      </c>
      <c r="J78" s="27">
        <v>9.7000000000000011</v>
      </c>
      <c r="K78" s="28"/>
      <c r="L78" s="27">
        <v>17.760000000000002</v>
      </c>
      <c r="M78" s="28">
        <v>26.52</v>
      </c>
      <c r="N78" s="27"/>
      <c r="O78" s="28"/>
      <c r="P78" s="27"/>
      <c r="Q78" s="28"/>
    </row>
    <row r="79" spans="1:17" ht="24.75" x14ac:dyDescent="0.25">
      <c r="A79" s="29" t="s">
        <v>92</v>
      </c>
      <c r="B79" s="19">
        <v>206895.677</v>
      </c>
      <c r="C79" s="8">
        <v>9360.2000000000007</v>
      </c>
      <c r="D79" s="19">
        <v>41910.762000000002</v>
      </c>
      <c r="E79" s="8">
        <v>166213.75099999999</v>
      </c>
      <c r="F79" s="19">
        <v>33433.048999999999</v>
      </c>
      <c r="G79" s="8">
        <v>19447.683000000001</v>
      </c>
      <c r="H79" s="19">
        <v>366431.39799999999</v>
      </c>
      <c r="I79" s="8">
        <v>6984.0010000000002</v>
      </c>
      <c r="J79" s="19">
        <v>28644.28</v>
      </c>
      <c r="K79" s="8">
        <v>32101.951000000001</v>
      </c>
      <c r="L79" s="19">
        <v>29886.420999999998</v>
      </c>
      <c r="M79" s="8">
        <v>290464.86200000002</v>
      </c>
      <c r="N79" s="19">
        <v>49678.925999999999</v>
      </c>
      <c r="O79" s="8">
        <v>270584.48200000002</v>
      </c>
      <c r="P79" s="19">
        <v>10461.359</v>
      </c>
      <c r="Q79" s="8">
        <v>549313</v>
      </c>
    </row>
    <row r="80" spans="1:17" ht="24.75" x14ac:dyDescent="0.25">
      <c r="A80" s="9" t="s">
        <v>93</v>
      </c>
      <c r="B80" s="27">
        <v>18.529999999999998</v>
      </c>
      <c r="C80" s="28">
        <v>9.67</v>
      </c>
      <c r="D80" s="27">
        <v>15.85</v>
      </c>
      <c r="E80" s="28">
        <v>15.629999999999999</v>
      </c>
      <c r="F80" s="27">
        <v>58.01</v>
      </c>
      <c r="G80" s="28">
        <v>23.59</v>
      </c>
      <c r="H80" s="27">
        <v>17.02</v>
      </c>
      <c r="I80" s="28">
        <v>10.34</v>
      </c>
      <c r="J80" s="27">
        <v>9.92</v>
      </c>
      <c r="K80" s="28">
        <v>26.1</v>
      </c>
      <c r="L80" s="27">
        <v>20.169999999999998</v>
      </c>
      <c r="M80" s="28">
        <v>26.900000000000002</v>
      </c>
      <c r="N80" s="27">
        <v>27.67</v>
      </c>
      <c r="O80" s="28">
        <v>21.83</v>
      </c>
      <c r="P80" s="27">
        <v>16.66</v>
      </c>
      <c r="Q80" s="28">
        <v>26.66</v>
      </c>
    </row>
    <row r="81" spans="1:17" ht="36.75" x14ac:dyDescent="0.25">
      <c r="A81" s="16" t="s">
        <v>94</v>
      </c>
      <c r="B81" s="27">
        <v>17.93</v>
      </c>
      <c r="C81" s="28">
        <v>9.1800000000000015</v>
      </c>
      <c r="D81" s="27">
        <v>15.540000000000001</v>
      </c>
      <c r="E81" s="28">
        <v>15.379999999999999</v>
      </c>
      <c r="F81" s="27"/>
      <c r="G81" s="28"/>
      <c r="H81" s="27"/>
      <c r="I81" s="28">
        <v>7.22</v>
      </c>
      <c r="J81" s="27">
        <v>9.7000000000000011</v>
      </c>
      <c r="K81" s="28"/>
      <c r="L81" s="27">
        <v>17.760000000000002</v>
      </c>
      <c r="M81" s="28">
        <v>26.52</v>
      </c>
      <c r="N81" s="27"/>
      <c r="O81" s="28"/>
      <c r="P81" s="27"/>
      <c r="Q81" s="28"/>
    </row>
    <row r="82" spans="1:17" ht="24.75" x14ac:dyDescent="0.25">
      <c r="A82" s="11" t="s">
        <v>95</v>
      </c>
      <c r="B82" s="19">
        <v>184770.83600000001</v>
      </c>
      <c r="C82" s="8">
        <v>6642.7780000000002</v>
      </c>
      <c r="D82" s="19">
        <v>36372.709000000003</v>
      </c>
      <c r="E82" s="8">
        <v>143806.497</v>
      </c>
      <c r="F82" s="19">
        <v>32495.844000000001</v>
      </c>
      <c r="G82" s="8">
        <v>17919.681</v>
      </c>
      <c r="H82" s="19">
        <v>322524.64299999998</v>
      </c>
      <c r="I82" s="8">
        <v>5191.5690000000004</v>
      </c>
      <c r="J82" s="19">
        <v>20717.445</v>
      </c>
      <c r="K82" s="8">
        <v>29872.476999999999</v>
      </c>
      <c r="L82" s="19">
        <v>27026.433000000001</v>
      </c>
      <c r="M82" s="8">
        <v>271014.01</v>
      </c>
      <c r="N82" s="19">
        <v>46462.364999999998</v>
      </c>
      <c r="O82" s="8">
        <v>247162.04500000001</v>
      </c>
      <c r="P82" s="19">
        <v>9170.4249999999993</v>
      </c>
      <c r="Q82" s="8">
        <v>512135</v>
      </c>
    </row>
    <row r="83" spans="1:17" ht="24.75" x14ac:dyDescent="0.25">
      <c r="A83" s="9" t="s">
        <v>96</v>
      </c>
      <c r="B83" s="27">
        <v>24.33</v>
      </c>
      <c r="C83" s="28">
        <v>13.020000000000001</v>
      </c>
      <c r="D83" s="27">
        <v>20.380000000000003</v>
      </c>
      <c r="E83" s="28">
        <v>19.64</v>
      </c>
      <c r="F83" s="27">
        <v>58.099999999999994</v>
      </c>
      <c r="G83" s="28">
        <v>23.59</v>
      </c>
      <c r="H83" s="27">
        <v>17.02</v>
      </c>
      <c r="I83" s="28">
        <v>11.72</v>
      </c>
      <c r="J83" s="27">
        <v>14.59</v>
      </c>
      <c r="K83" s="28">
        <v>30.830000000000002</v>
      </c>
      <c r="L83" s="27">
        <v>28.26</v>
      </c>
      <c r="M83" s="28">
        <v>34.050000000000004</v>
      </c>
      <c r="N83" s="27">
        <v>27.73</v>
      </c>
      <c r="O83" s="28">
        <v>21.83</v>
      </c>
      <c r="P83" s="27">
        <v>27.37</v>
      </c>
      <c r="Q83" s="28">
        <v>26.66</v>
      </c>
    </row>
    <row r="84" spans="1:17" ht="36.75" x14ac:dyDescent="0.25">
      <c r="A84" s="16" t="s">
        <v>97</v>
      </c>
      <c r="B84" s="27">
        <v>23.75</v>
      </c>
      <c r="C84" s="28">
        <v>12.559999999999999</v>
      </c>
      <c r="D84" s="27">
        <v>20.09</v>
      </c>
      <c r="E84" s="28">
        <v>19.41</v>
      </c>
      <c r="F84" s="27"/>
      <c r="G84" s="28"/>
      <c r="H84" s="27"/>
      <c r="I84" s="28">
        <v>8.6499999999999986</v>
      </c>
      <c r="J84" s="27">
        <v>14.38</v>
      </c>
      <c r="K84" s="28"/>
      <c r="L84" s="27">
        <v>26.07</v>
      </c>
      <c r="M84" s="28">
        <v>33.72</v>
      </c>
      <c r="N84" s="27"/>
      <c r="O84" s="28"/>
      <c r="P84" s="27"/>
      <c r="Q84" s="28"/>
    </row>
    <row r="85" spans="1:17" ht="24.75" x14ac:dyDescent="0.25">
      <c r="A85" s="9" t="s">
        <v>98</v>
      </c>
      <c r="B85" s="19">
        <v>240845.86199999999</v>
      </c>
      <c r="C85" s="8">
        <v>9100.5429999999997</v>
      </c>
      <c r="D85" s="19">
        <v>45701.303</v>
      </c>
      <c r="E85" s="8">
        <v>173930.15900000001</v>
      </c>
      <c r="F85" s="19">
        <v>31300.977999999999</v>
      </c>
      <c r="G85" s="8">
        <v>15882.346</v>
      </c>
      <c r="H85" s="19">
        <v>263982.304</v>
      </c>
      <c r="I85" s="8">
        <v>4448.9359999999997</v>
      </c>
      <c r="J85" s="19">
        <v>34821.071000000004</v>
      </c>
      <c r="K85" s="8">
        <v>33926.46</v>
      </c>
      <c r="L85" s="19">
        <v>38632.919000000002</v>
      </c>
      <c r="M85" s="8">
        <v>337854.83500000002</v>
      </c>
      <c r="N85" s="19">
        <v>42305.563000000002</v>
      </c>
      <c r="O85" s="8">
        <v>215932.12899999999</v>
      </c>
      <c r="P85" s="19">
        <v>16672.516</v>
      </c>
      <c r="Q85" s="8">
        <v>462565</v>
      </c>
    </row>
    <row r="86" spans="1:17" ht="24.75" x14ac:dyDescent="0.25">
      <c r="A86" s="9" t="s">
        <v>99</v>
      </c>
      <c r="B86" s="19">
        <v>66431.990000000005</v>
      </c>
      <c r="C86" s="8">
        <v>4529.0360000000001</v>
      </c>
      <c r="D86" s="19">
        <v>9646.5560000000005</v>
      </c>
      <c r="E86" s="8">
        <v>59752.677000000003</v>
      </c>
      <c r="F86" s="19">
        <v>1574</v>
      </c>
      <c r="G86" s="8">
        <v>2602.1640000000002</v>
      </c>
      <c r="H86" s="19">
        <v>132790.71</v>
      </c>
      <c r="I86" s="8">
        <v>2987.3870000000002</v>
      </c>
      <c r="J86" s="19">
        <v>13329.763999999999</v>
      </c>
      <c r="K86" s="8">
        <v>3715.79</v>
      </c>
      <c r="L86" s="19">
        <v>4769.7749999999996</v>
      </c>
      <c r="M86" s="8">
        <v>51963.826999999997</v>
      </c>
      <c r="N86" s="19">
        <v>4761.7889999999998</v>
      </c>
      <c r="O86" s="8">
        <v>70427.312000000005</v>
      </c>
      <c r="P86" s="19">
        <v>2198.6289999999999</v>
      </c>
      <c r="Q86" s="8">
        <v>111574</v>
      </c>
    </row>
    <row r="87" spans="1:17" ht="24.75" x14ac:dyDescent="0.25">
      <c r="A87" s="9" t="s">
        <v>100</v>
      </c>
      <c r="B87" s="19">
        <v>36874.735000000001</v>
      </c>
      <c r="C87" s="8">
        <v>4529.0360000000001</v>
      </c>
      <c r="D87" s="19">
        <v>9230.0889999999999</v>
      </c>
      <c r="E87" s="8">
        <v>37345.423000000003</v>
      </c>
      <c r="F87" s="19">
        <v>1562</v>
      </c>
      <c r="G87" s="8">
        <v>2546.6689999999999</v>
      </c>
      <c r="H87" s="19">
        <v>73177.923999999999</v>
      </c>
      <c r="I87" s="8">
        <v>2987.3870000000002</v>
      </c>
      <c r="J87" s="19">
        <v>13211.391</v>
      </c>
      <c r="K87" s="8">
        <v>3715.79</v>
      </c>
      <c r="L87" s="19">
        <v>4766.6450000000004</v>
      </c>
      <c r="M87" s="8">
        <v>32418.085999999999</v>
      </c>
      <c r="N87" s="19">
        <v>4761.7889999999998</v>
      </c>
      <c r="O87" s="8">
        <v>39037.394999999997</v>
      </c>
      <c r="P87" s="19">
        <v>2151.5569999999998</v>
      </c>
      <c r="Q87" s="8">
        <v>61963</v>
      </c>
    </row>
    <row r="88" spans="1:17" ht="48.75" x14ac:dyDescent="0.25">
      <c r="A88" s="11" t="s">
        <v>101</v>
      </c>
      <c r="B88" s="19"/>
      <c r="C88" s="8"/>
      <c r="D88" s="19"/>
      <c r="E88" s="8"/>
      <c r="F88" s="19"/>
      <c r="G88" s="8"/>
      <c r="H88" s="19"/>
      <c r="I88" s="8"/>
      <c r="J88" s="19"/>
      <c r="K88" s="8"/>
      <c r="L88" s="19"/>
      <c r="M88" s="8"/>
      <c r="N88" s="19"/>
      <c r="O88" s="8"/>
      <c r="P88" s="19"/>
      <c r="Q88" s="8"/>
    </row>
    <row r="89" spans="1:17" ht="24.75" x14ac:dyDescent="0.25">
      <c r="A89" s="9" t="s">
        <v>102</v>
      </c>
      <c r="B89" s="19">
        <v>57.466999999999999</v>
      </c>
      <c r="C89" s="8"/>
      <c r="D89" s="19">
        <v>258.44200000000001</v>
      </c>
      <c r="E89" s="8"/>
      <c r="F89" s="19">
        <v>12</v>
      </c>
      <c r="G89" s="8">
        <v>23.547000000000001</v>
      </c>
      <c r="H89" s="19"/>
      <c r="I89" s="8"/>
      <c r="J89" s="19">
        <v>118.373</v>
      </c>
      <c r="K89" s="8"/>
      <c r="L89" s="19">
        <v>3.13</v>
      </c>
      <c r="M89" s="8">
        <v>94.888999999999996</v>
      </c>
      <c r="N89" s="19"/>
      <c r="O89" s="8">
        <v>98.334999999999994</v>
      </c>
      <c r="P89" s="19">
        <v>47.072000000000003</v>
      </c>
      <c r="Q89" s="8">
        <v>28</v>
      </c>
    </row>
    <row r="90" spans="1:17" ht="24.75" x14ac:dyDescent="0.25">
      <c r="A90" s="9" t="s">
        <v>103</v>
      </c>
      <c r="B90" s="19"/>
      <c r="C90" s="8"/>
      <c r="D90" s="19">
        <v>158.02500000000001</v>
      </c>
      <c r="E90" s="8"/>
      <c r="F90" s="19"/>
      <c r="G90" s="8">
        <v>31.948</v>
      </c>
      <c r="H90" s="19">
        <v>1070.4469999999999</v>
      </c>
      <c r="I90" s="8"/>
      <c r="J90" s="19"/>
      <c r="K90" s="8"/>
      <c r="L90" s="19"/>
      <c r="M90" s="8"/>
      <c r="N90" s="19"/>
      <c r="O90" s="8">
        <v>61.665999999999997</v>
      </c>
      <c r="P90" s="19"/>
      <c r="Q90" s="8">
        <v>12</v>
      </c>
    </row>
    <row r="91" spans="1:17" ht="24.75" x14ac:dyDescent="0.25">
      <c r="A91" s="9" t="s">
        <v>104</v>
      </c>
      <c r="B91" s="19">
        <v>29499.788</v>
      </c>
      <c r="C91" s="8"/>
      <c r="D91" s="19"/>
      <c r="E91" s="8">
        <v>22407.254000000001</v>
      </c>
      <c r="F91" s="19"/>
      <c r="G91" s="8"/>
      <c r="H91" s="19">
        <v>58542.339</v>
      </c>
      <c r="I91" s="8"/>
      <c r="J91" s="19"/>
      <c r="K91" s="8"/>
      <c r="L91" s="19"/>
      <c r="M91" s="8">
        <v>19450.851999999999</v>
      </c>
      <c r="N91" s="19"/>
      <c r="O91" s="8">
        <v>31229.916000000001</v>
      </c>
      <c r="P91" s="19"/>
      <c r="Q91" s="8">
        <v>49571</v>
      </c>
    </row>
    <row r="92" spans="1:17" ht="24.75" x14ac:dyDescent="0.25">
      <c r="A92" s="23" t="s">
        <v>105</v>
      </c>
      <c r="B92" s="24"/>
      <c r="C92" s="25"/>
      <c r="D92" s="24"/>
      <c r="E92" s="25"/>
      <c r="F92" s="24"/>
      <c r="G92" s="25"/>
      <c r="H92" s="24"/>
      <c r="I92" s="25"/>
      <c r="J92" s="24"/>
      <c r="K92" s="25"/>
      <c r="L92" s="24"/>
      <c r="M92" s="25"/>
      <c r="N92" s="24"/>
      <c r="O92" s="25"/>
      <c r="P92" s="24"/>
      <c r="Q92" s="25"/>
    </row>
    <row r="93" spans="1:17" ht="24.75" x14ac:dyDescent="0.25">
      <c r="A93" s="9" t="s">
        <v>106</v>
      </c>
      <c r="B93" s="24"/>
      <c r="C93" s="25"/>
      <c r="D93" s="24"/>
      <c r="E93" s="25"/>
      <c r="F93" s="24"/>
      <c r="G93" s="25"/>
      <c r="H93" s="24"/>
      <c r="I93" s="25"/>
      <c r="J93" s="24"/>
      <c r="K93" s="25"/>
      <c r="L93" s="24"/>
      <c r="M93" s="25"/>
      <c r="N93" s="24"/>
      <c r="O93" s="25"/>
      <c r="P93" s="24"/>
      <c r="Q93" s="25"/>
    </row>
    <row r="94" spans="1:17" ht="36.75" x14ac:dyDescent="0.25">
      <c r="A94" s="9" t="s">
        <v>107</v>
      </c>
      <c r="B94" s="27">
        <v>18.529999999999998</v>
      </c>
      <c r="C94" s="28">
        <v>9.67</v>
      </c>
      <c r="D94" s="27">
        <v>15.85</v>
      </c>
      <c r="E94" s="28">
        <v>15.629999999999999</v>
      </c>
      <c r="F94" s="27">
        <v>58.01</v>
      </c>
      <c r="G94" s="28">
        <v>23.59</v>
      </c>
      <c r="H94" s="27">
        <v>17.02</v>
      </c>
      <c r="I94" s="28">
        <v>10.34</v>
      </c>
      <c r="J94" s="27">
        <v>9.92</v>
      </c>
      <c r="K94" s="28">
        <v>26.1</v>
      </c>
      <c r="L94" s="27">
        <v>20.169999999999998</v>
      </c>
      <c r="M94" s="28">
        <v>26.900000000000002</v>
      </c>
      <c r="N94" s="27"/>
      <c r="O94" s="28"/>
      <c r="P94" s="27">
        <v>16.66</v>
      </c>
      <c r="Q94" s="28">
        <v>26.66</v>
      </c>
    </row>
    <row r="95" spans="1:17" ht="36" x14ac:dyDescent="0.25">
      <c r="A95" s="10" t="s">
        <v>108</v>
      </c>
      <c r="B95" s="27">
        <v>18.529999999999998</v>
      </c>
      <c r="C95" s="28">
        <v>9.67</v>
      </c>
      <c r="D95" s="27">
        <v>15.85</v>
      </c>
      <c r="E95" s="28">
        <v>15.629999999999999</v>
      </c>
      <c r="F95" s="27">
        <v>58.01</v>
      </c>
      <c r="G95" s="28">
        <v>23.59</v>
      </c>
      <c r="H95" s="27">
        <v>17.02</v>
      </c>
      <c r="I95" s="28">
        <v>10.34</v>
      </c>
      <c r="J95" s="27">
        <v>9.92</v>
      </c>
      <c r="K95" s="28">
        <v>26.1</v>
      </c>
      <c r="L95" s="27">
        <v>20.169999999999998</v>
      </c>
      <c r="M95" s="28">
        <v>26.900000000000002</v>
      </c>
      <c r="N95" s="27"/>
      <c r="O95" s="28"/>
      <c r="P95" s="27">
        <v>16.66</v>
      </c>
      <c r="Q95" s="28">
        <v>26.66</v>
      </c>
    </row>
    <row r="96" spans="1:17" ht="24.75" x14ac:dyDescent="0.25">
      <c r="A96" s="9" t="s">
        <v>109</v>
      </c>
      <c r="B96" s="27">
        <v>24.33</v>
      </c>
      <c r="C96" s="28">
        <v>13.020000000000001</v>
      </c>
      <c r="D96" s="27">
        <v>20.380000000000003</v>
      </c>
      <c r="E96" s="28">
        <v>19.64</v>
      </c>
      <c r="F96" s="27">
        <v>58.099999999999994</v>
      </c>
      <c r="G96" s="28">
        <v>23.59</v>
      </c>
      <c r="H96" s="27">
        <v>17.02</v>
      </c>
      <c r="I96" s="28">
        <v>11.72</v>
      </c>
      <c r="J96" s="27">
        <v>14.59</v>
      </c>
      <c r="K96" s="28">
        <v>30.830000000000002</v>
      </c>
      <c r="L96" s="27">
        <v>28.26</v>
      </c>
      <c r="M96" s="28">
        <v>34.050000000000004</v>
      </c>
      <c r="N96" s="27"/>
      <c r="O96" s="28"/>
      <c r="P96" s="27">
        <v>27.37</v>
      </c>
      <c r="Q96" s="28">
        <v>26.66</v>
      </c>
    </row>
    <row r="97" spans="1:17" x14ac:dyDescent="0.25">
      <c r="A97" s="30" t="s">
        <v>110</v>
      </c>
      <c r="B97" s="31"/>
      <c r="C97" s="32"/>
      <c r="D97" s="31"/>
      <c r="E97" s="32"/>
      <c r="F97" s="31"/>
      <c r="G97" s="32"/>
      <c r="H97" s="31"/>
      <c r="I97" s="32"/>
      <c r="J97" s="31"/>
      <c r="K97" s="32"/>
      <c r="L97" s="31"/>
      <c r="M97" s="32"/>
      <c r="N97" s="31"/>
      <c r="O97" s="32"/>
      <c r="P97" s="31"/>
      <c r="Q97" s="32"/>
    </row>
    <row r="98" spans="1:17" ht="24.75" x14ac:dyDescent="0.25">
      <c r="A98" s="16" t="s">
        <v>111</v>
      </c>
      <c r="B98" s="27">
        <v>-13.200000000000001</v>
      </c>
      <c r="C98" s="28">
        <v>-18.010000000000002</v>
      </c>
      <c r="D98" s="27">
        <v>21.2</v>
      </c>
      <c r="E98" s="28">
        <v>10.39</v>
      </c>
      <c r="F98" s="27">
        <v>3.2399999999999998</v>
      </c>
      <c r="G98" s="28">
        <v>25.81</v>
      </c>
      <c r="H98" s="27">
        <v>8.42</v>
      </c>
      <c r="I98" s="28">
        <v>20.119999999999997</v>
      </c>
      <c r="J98" s="27">
        <v>0.11</v>
      </c>
      <c r="K98" s="28">
        <v>-7.59</v>
      </c>
      <c r="L98" s="27">
        <v>12.35</v>
      </c>
      <c r="M98" s="28">
        <v>8.68</v>
      </c>
      <c r="N98" s="27">
        <v>3.8600000000000003</v>
      </c>
      <c r="O98" s="28">
        <v>12.24</v>
      </c>
      <c r="P98" s="27">
        <v>2.1399999999999997</v>
      </c>
      <c r="Q98" s="28">
        <v>15.509999999999998</v>
      </c>
    </row>
    <row r="99" spans="1:17" ht="24.75" x14ac:dyDescent="0.25">
      <c r="A99" s="33" t="s">
        <v>112</v>
      </c>
      <c r="B99" s="27">
        <v>-1.69</v>
      </c>
      <c r="C99" s="28">
        <v>-1.63</v>
      </c>
      <c r="D99" s="27">
        <v>2</v>
      </c>
      <c r="E99" s="28">
        <v>1.05</v>
      </c>
      <c r="F99" s="27">
        <v>0.77</v>
      </c>
      <c r="G99" s="28">
        <v>2.79</v>
      </c>
      <c r="H99" s="27">
        <v>0.91</v>
      </c>
      <c r="I99" s="28">
        <v>0.91</v>
      </c>
      <c r="J99" s="27">
        <v>0.01</v>
      </c>
      <c r="K99" s="28">
        <v>-1.37</v>
      </c>
      <c r="L99" s="27">
        <v>1.34</v>
      </c>
      <c r="M99" s="28">
        <v>1.82</v>
      </c>
      <c r="N99" s="27">
        <v>0.89999999999999991</v>
      </c>
      <c r="O99" s="28">
        <v>1.35</v>
      </c>
      <c r="P99" s="27">
        <v>0.2</v>
      </c>
      <c r="Q99" s="28">
        <v>2.15</v>
      </c>
    </row>
    <row r="100" spans="1:17" x14ac:dyDescent="0.25">
      <c r="A100" s="30" t="s">
        <v>113</v>
      </c>
      <c r="C100" s="34"/>
      <c r="D100" s="34"/>
      <c r="E100" s="34"/>
      <c r="F100" s="34"/>
      <c r="G100" s="34"/>
      <c r="H100" s="34"/>
      <c r="I100" s="34"/>
      <c r="J100" s="34"/>
      <c r="K100" s="34"/>
      <c r="L100" s="34"/>
      <c r="M100" s="34"/>
      <c r="N100" s="34"/>
      <c r="O100" s="34"/>
      <c r="P100" s="34"/>
      <c r="Q100" s="34"/>
    </row>
    <row r="101" spans="1:17" ht="24.75" x14ac:dyDescent="0.25">
      <c r="A101" s="9" t="s">
        <v>114</v>
      </c>
      <c r="B101" s="6">
        <v>1196200.422</v>
      </c>
      <c r="C101" s="6">
        <v>125339.041</v>
      </c>
      <c r="D101" s="6">
        <v>249279.45499999999</v>
      </c>
      <c r="E101" s="6">
        <v>771153.89199999999</v>
      </c>
      <c r="F101" s="6">
        <v>46150</v>
      </c>
      <c r="G101" s="6">
        <v>68124.960999999996</v>
      </c>
      <c r="H101" s="6">
        <v>823414.84600000002</v>
      </c>
      <c r="I101" s="6">
        <v>101721.53200000001</v>
      </c>
      <c r="J101" s="6">
        <v>173070.296</v>
      </c>
      <c r="K101" s="6">
        <v>93030.880999999994</v>
      </c>
      <c r="L101" s="6">
        <v>132940.08300000001</v>
      </c>
      <c r="M101" s="6">
        <v>537788.49</v>
      </c>
      <c r="N101" s="6">
        <v>75260.895999999993</v>
      </c>
      <c r="O101" s="6">
        <v>296191.55800000002</v>
      </c>
      <c r="P101" s="6">
        <v>61408.885000000002</v>
      </c>
      <c r="Q101" s="6">
        <v>1883141</v>
      </c>
    </row>
    <row r="102" spans="1:17" ht="24.75" x14ac:dyDescent="0.25">
      <c r="A102" s="9" t="s">
        <v>115</v>
      </c>
      <c r="B102" s="8">
        <v>496605.386</v>
      </c>
      <c r="C102" s="8">
        <v>60351.56</v>
      </c>
      <c r="D102" s="8">
        <v>105707.489</v>
      </c>
      <c r="E102" s="8">
        <v>349488.16399999999</v>
      </c>
      <c r="F102" s="8">
        <v>12088</v>
      </c>
      <c r="G102" s="8">
        <v>13453.025</v>
      </c>
      <c r="H102" s="8">
        <v>634027.94099999999</v>
      </c>
      <c r="I102" s="8">
        <v>24208.483</v>
      </c>
      <c r="J102" s="8">
        <v>58369.741999999998</v>
      </c>
      <c r="K102" s="8">
        <v>15318.228999999999</v>
      </c>
      <c r="L102" s="8">
        <v>42129.101999999999</v>
      </c>
      <c r="M102" s="8">
        <v>76922.184999999998</v>
      </c>
      <c r="N102" s="8">
        <v>19393.22</v>
      </c>
      <c r="O102" s="8">
        <v>167150.321</v>
      </c>
      <c r="P102" s="8">
        <v>12573.522999999999</v>
      </c>
      <c r="Q102" s="8">
        <v>550339</v>
      </c>
    </row>
    <row r="103" spans="1:17" ht="24.75" x14ac:dyDescent="0.25">
      <c r="A103" s="35" t="s">
        <v>116</v>
      </c>
      <c r="B103" s="6">
        <v>241</v>
      </c>
      <c r="C103" s="6">
        <v>208</v>
      </c>
      <c r="D103" s="6">
        <v>236</v>
      </c>
      <c r="E103" s="6">
        <v>221</v>
      </c>
      <c r="F103" s="6">
        <v>382</v>
      </c>
      <c r="G103" s="6">
        <v>505.99999999999994</v>
      </c>
      <c r="H103" s="6">
        <v>130</v>
      </c>
      <c r="I103" s="6">
        <v>420</v>
      </c>
      <c r="J103" s="6">
        <v>297</v>
      </c>
      <c r="K103" s="6">
        <v>607</v>
      </c>
      <c r="L103" s="6">
        <v>316</v>
      </c>
      <c r="M103" s="6">
        <v>699</v>
      </c>
      <c r="N103" s="6">
        <v>388</v>
      </c>
      <c r="O103" s="6">
        <v>177</v>
      </c>
      <c r="P103" s="6">
        <v>488</v>
      </c>
      <c r="Q103" s="6">
        <v>342</v>
      </c>
    </row>
    <row r="104" spans="1:17" x14ac:dyDescent="0.25">
      <c r="C104" s="34"/>
      <c r="D104" s="34"/>
      <c r="E104" s="34"/>
      <c r="F104" s="34"/>
      <c r="G104" s="34"/>
      <c r="H104" s="34"/>
      <c r="I104" s="34"/>
      <c r="J104" s="34"/>
      <c r="K104" s="34"/>
      <c r="L104" s="34"/>
      <c r="M104" s="34"/>
      <c r="N104" s="34"/>
      <c r="O104" s="34"/>
      <c r="P104" s="34"/>
      <c r="Q104" s="34"/>
    </row>
    <row r="105" spans="1:17" ht="23.25" x14ac:dyDescent="0.25">
      <c r="A105" s="44" t="s">
        <v>119</v>
      </c>
      <c r="B105" s="36" t="s">
        <v>117</v>
      </c>
      <c r="C105" s="34"/>
      <c r="D105" s="34"/>
      <c r="E105" s="34"/>
      <c r="F105" s="34"/>
      <c r="G105" s="34"/>
      <c r="H105" s="34"/>
      <c r="I105" s="34"/>
      <c r="J105" s="34"/>
      <c r="K105" s="34"/>
      <c r="L105" s="34"/>
      <c r="M105" s="34"/>
      <c r="N105" s="34"/>
      <c r="O105" s="34"/>
      <c r="P105" s="34"/>
      <c r="Q105" s="34"/>
    </row>
  </sheetData>
  <pageMargins left="0.55118110236220474" right="0.70866141732283472" top="0.43307086614173229" bottom="0.31496062992125984" header="0.23622047244094491" footer="0.19685039370078741"/>
  <pageSetup paperSize="9" scale="55" orientation="landscape" r:id="rId1"/>
  <rowBreaks count="4" manualBreakCount="4">
    <brk id="32" max="16383" man="1"/>
    <brk id="57" max="16383" man="1"/>
    <brk id="75" max="16383" man="1"/>
    <brk id="9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205"/>
  <sheetViews>
    <sheetView tabSelected="1" zoomScale="70" zoomScaleNormal="70" zoomScaleSheetLayoutView="70" workbookViewId="0">
      <pane ySplit="1" topLeftCell="A2" activePane="bottomLeft" state="frozen"/>
      <selection pane="bottomLeft" activeCell="U5" sqref="U5"/>
    </sheetView>
  </sheetViews>
  <sheetFormatPr defaultRowHeight="15" x14ac:dyDescent="0.25"/>
  <cols>
    <col min="1" max="1" width="63.42578125" bestFit="1" customWidth="1"/>
    <col min="2" max="2" width="12.28515625" bestFit="1" customWidth="1"/>
    <col min="3" max="4" width="10.85546875" bestFit="1" customWidth="1"/>
    <col min="5" max="6" width="12.28515625" bestFit="1" customWidth="1"/>
    <col min="7" max="10" width="10.85546875" bestFit="1" customWidth="1"/>
    <col min="11" max="12" width="12.28515625" bestFit="1" customWidth="1"/>
    <col min="13" max="13" width="9.85546875" bestFit="1" customWidth="1"/>
    <col min="14" max="14" width="12.28515625" bestFit="1" customWidth="1"/>
  </cols>
  <sheetData>
    <row r="1" spans="1:14" ht="132.75" x14ac:dyDescent="0.25">
      <c r="A1" s="1" t="str">
        <f>CONCATENATE("Banku konsolidācijas grupu publiskie ceturkšņa pārskati (konsolidētie dati nebūs Expobank, Rigensis, LPB, jo tām ir tikai individuālie dati)  (tūkst. EUR)"," 
Public Quarterly Reports On Banking Consolidation Groups (thousand EUR) (consolidated data will not be Expobank, Rigensis, LPB, as they have only individual data) for ") &amp; B$105</f>
        <v>Banku konsolidācijas grupu publiskie ceturkšņa pārskati (konsolidētie dati nebūs Expobank, Rigensis, LPB, jo tām ir tikai individuālie dati)  (tūkst. EUR) 
Public Quarterly Reports On Banking Consolidation Groups (thousand EUR) (consolidated data will not be Expobank, Rigensis, LPB, as they have only individual data) for 2018-06</v>
      </c>
      <c r="B1" s="2" t="s">
        <v>118</v>
      </c>
      <c r="C1" s="2" t="s">
        <v>0</v>
      </c>
      <c r="D1" s="2" t="s">
        <v>1</v>
      </c>
      <c r="E1" s="2" t="s">
        <v>2</v>
      </c>
      <c r="F1" s="2" t="s">
        <v>5</v>
      </c>
      <c r="G1" s="2" t="s">
        <v>6</v>
      </c>
      <c r="H1" s="2" t="s">
        <v>7</v>
      </c>
      <c r="I1" s="2" t="s">
        <v>8</v>
      </c>
      <c r="J1" s="2" t="s">
        <v>9</v>
      </c>
      <c r="K1" s="2" t="s">
        <v>10</v>
      </c>
      <c r="L1" s="2" t="s">
        <v>12</v>
      </c>
      <c r="M1" s="2" t="s">
        <v>13</v>
      </c>
      <c r="N1" s="2" t="s">
        <v>14</v>
      </c>
    </row>
    <row r="2" spans="1:14" x14ac:dyDescent="0.25">
      <c r="A2" s="3" t="s">
        <v>15</v>
      </c>
      <c r="B2" s="4"/>
      <c r="C2" s="4"/>
      <c r="D2" s="4"/>
      <c r="E2" s="4"/>
      <c r="F2" s="4"/>
      <c r="G2" s="4"/>
      <c r="H2" s="4"/>
      <c r="I2" s="4"/>
      <c r="J2" s="4"/>
      <c r="K2" s="4"/>
      <c r="L2" s="4"/>
      <c r="M2" s="4"/>
      <c r="N2" s="4"/>
    </row>
    <row r="3" spans="1:14" x14ac:dyDescent="0.25">
      <c r="A3" s="5" t="s">
        <v>16</v>
      </c>
      <c r="B3" s="6">
        <v>2496201.5729999999</v>
      </c>
      <c r="C3" s="6">
        <v>274414.82900000003</v>
      </c>
      <c r="D3" s="6">
        <v>600691.22100000002</v>
      </c>
      <c r="E3" s="6">
        <v>3043428.148</v>
      </c>
      <c r="F3" s="6">
        <v>4437811.0350000001</v>
      </c>
      <c r="G3" s="6">
        <v>215220.25700000001</v>
      </c>
      <c r="H3" s="6">
        <v>589996.995</v>
      </c>
      <c r="I3" s="6">
        <v>210315.57500000001</v>
      </c>
      <c r="J3" s="6">
        <v>333408.52</v>
      </c>
      <c r="K3" s="6">
        <v>1585944.54</v>
      </c>
      <c r="L3" s="6">
        <v>3335268.2209999999</v>
      </c>
      <c r="M3" s="6">
        <v>167060.32800000001</v>
      </c>
      <c r="N3" s="6">
        <v>5480162</v>
      </c>
    </row>
    <row r="4" spans="1:14" ht="24.75" x14ac:dyDescent="0.25">
      <c r="A4" s="7" t="s">
        <v>17</v>
      </c>
      <c r="B4" s="8">
        <v>1016496.5550000001</v>
      </c>
      <c r="C4" s="8">
        <v>110071.822</v>
      </c>
      <c r="D4" s="8">
        <v>196175.68400000001</v>
      </c>
      <c r="E4" s="8">
        <v>395719.951</v>
      </c>
      <c r="F4" s="8">
        <v>797410.26500000001</v>
      </c>
      <c r="G4" s="8">
        <v>99448.573999999993</v>
      </c>
      <c r="H4" s="8">
        <v>115530.16</v>
      </c>
      <c r="I4" s="8">
        <v>76944.502999999997</v>
      </c>
      <c r="J4" s="8">
        <v>120680.827</v>
      </c>
      <c r="K4" s="8">
        <v>535258.69099999999</v>
      </c>
      <c r="L4" s="8">
        <v>76946.167000000001</v>
      </c>
      <c r="M4" s="8">
        <v>51512.307999999997</v>
      </c>
      <c r="N4" s="8">
        <v>1857206</v>
      </c>
    </row>
    <row r="5" spans="1:14" ht="24.75" x14ac:dyDescent="0.25">
      <c r="A5" s="9" t="s">
        <v>18</v>
      </c>
      <c r="B5" s="6">
        <v>90702.831000000006</v>
      </c>
      <c r="C5" s="6">
        <v>9099.4740000000002</v>
      </c>
      <c r="D5" s="6">
        <v>81344.040999999997</v>
      </c>
      <c r="E5" s="6">
        <v>141332.17199999999</v>
      </c>
      <c r="F5" s="6">
        <v>52281.752</v>
      </c>
      <c r="G5" s="6">
        <v>12234.083000000001</v>
      </c>
      <c r="H5" s="6">
        <v>22463.007000000001</v>
      </c>
      <c r="I5" s="6">
        <v>5413.31</v>
      </c>
      <c r="J5" s="6">
        <v>18373.260999999999</v>
      </c>
      <c r="K5" s="6">
        <v>110531.30499999999</v>
      </c>
      <c r="L5" s="6">
        <v>186630.704</v>
      </c>
      <c r="M5" s="6">
        <v>18171.234</v>
      </c>
      <c r="N5" s="6">
        <v>115555</v>
      </c>
    </row>
    <row r="6" spans="1:14" ht="36" x14ac:dyDescent="0.25">
      <c r="A6" s="10" t="s">
        <v>19</v>
      </c>
      <c r="B6" s="8">
        <v>42412.627</v>
      </c>
      <c r="C6" s="8">
        <v>26446.541000000001</v>
      </c>
      <c r="D6" s="8">
        <v>2629.0279999999998</v>
      </c>
      <c r="E6" s="8">
        <v>30976.161</v>
      </c>
      <c r="F6" s="8">
        <v>54295.841999999997</v>
      </c>
      <c r="G6" s="8">
        <v>1.89</v>
      </c>
      <c r="H6" s="8">
        <v>221.09899999999999</v>
      </c>
      <c r="I6" s="8"/>
      <c r="J6" s="8">
        <v>17122.68</v>
      </c>
      <c r="K6" s="8">
        <v>15270.544</v>
      </c>
      <c r="L6" s="8">
        <v>277307.74900000001</v>
      </c>
      <c r="M6" s="8">
        <v>1032.912</v>
      </c>
      <c r="N6" s="8">
        <v>77735</v>
      </c>
    </row>
    <row r="7" spans="1:14" ht="36.75" x14ac:dyDescent="0.25">
      <c r="A7" s="11" t="s">
        <v>20</v>
      </c>
      <c r="B7" s="6">
        <v>111437.692</v>
      </c>
      <c r="C7" s="6">
        <v>13613.796</v>
      </c>
      <c r="D7" s="6">
        <v>23019.123</v>
      </c>
      <c r="E7" s="6">
        <v>415123.45199999999</v>
      </c>
      <c r="F7" s="6">
        <v>3142.3310000000001</v>
      </c>
      <c r="G7" s="6">
        <v>337.63200000000001</v>
      </c>
      <c r="H7" s="6">
        <v>173456.62400000001</v>
      </c>
      <c r="I7" s="6"/>
      <c r="J7" s="6">
        <v>234.94200000000001</v>
      </c>
      <c r="K7" s="6">
        <v>53905.618000000002</v>
      </c>
      <c r="L7" s="6"/>
      <c r="M7" s="6">
        <v>36852.599000000002</v>
      </c>
      <c r="N7" s="12"/>
    </row>
    <row r="8" spans="1:14" ht="24.75" x14ac:dyDescent="0.25">
      <c r="A8" s="9" t="s">
        <v>21</v>
      </c>
      <c r="B8" s="8">
        <v>1098610.6629999999</v>
      </c>
      <c r="C8" s="8">
        <v>79839.032999999996</v>
      </c>
      <c r="D8" s="8">
        <v>247466.666</v>
      </c>
      <c r="E8" s="8">
        <v>1961907.3629999999</v>
      </c>
      <c r="F8" s="8">
        <v>3407451.62</v>
      </c>
      <c r="G8" s="8">
        <v>76027.282999999996</v>
      </c>
      <c r="H8" s="8">
        <v>211308.65</v>
      </c>
      <c r="I8" s="8">
        <v>66247.043000000005</v>
      </c>
      <c r="J8" s="8">
        <v>138642.098</v>
      </c>
      <c r="K8" s="8">
        <v>706410.94499999995</v>
      </c>
      <c r="L8" s="8">
        <v>2762431.9640000002</v>
      </c>
      <c r="M8" s="8">
        <v>56228.552000000003</v>
      </c>
      <c r="N8" s="8">
        <v>3376146</v>
      </c>
    </row>
    <row r="9" spans="1:14" ht="24.75" x14ac:dyDescent="0.25">
      <c r="A9" s="9" t="s">
        <v>22</v>
      </c>
      <c r="B9" s="12"/>
      <c r="C9" s="12"/>
      <c r="D9" s="12"/>
      <c r="E9" s="6"/>
      <c r="F9" s="6">
        <v>31683.808000000001</v>
      </c>
      <c r="G9" s="6"/>
      <c r="H9" s="6"/>
      <c r="I9" s="6"/>
      <c r="J9" s="12"/>
      <c r="K9" s="6"/>
      <c r="L9" s="6"/>
      <c r="M9" s="6"/>
      <c r="N9" s="12"/>
    </row>
    <row r="10" spans="1:14" ht="48.75" x14ac:dyDescent="0.25">
      <c r="A10" s="11" t="s">
        <v>23</v>
      </c>
      <c r="B10" s="13"/>
      <c r="C10" s="13"/>
      <c r="D10" s="13"/>
      <c r="E10" s="8"/>
      <c r="F10" s="8"/>
      <c r="G10" s="8"/>
      <c r="H10" s="8"/>
      <c r="I10" s="8"/>
      <c r="J10" s="13"/>
      <c r="K10" s="8"/>
      <c r="L10" s="8"/>
      <c r="M10" s="8"/>
      <c r="N10" s="8">
        <v>7</v>
      </c>
    </row>
    <row r="11" spans="1:14" ht="36.75" x14ac:dyDescent="0.25">
      <c r="A11" s="9" t="s">
        <v>24</v>
      </c>
      <c r="B11" s="6">
        <v>19879.651999999998</v>
      </c>
      <c r="C11" s="6">
        <v>1144.519</v>
      </c>
      <c r="D11" s="6">
        <v>826.88499999999999</v>
      </c>
      <c r="E11" s="6"/>
      <c r="F11" s="6">
        <v>3105.0210000000002</v>
      </c>
      <c r="G11" s="6"/>
      <c r="H11" s="6"/>
      <c r="I11" s="12"/>
      <c r="J11" s="12"/>
      <c r="K11" s="6">
        <v>3222.2440000000001</v>
      </c>
      <c r="L11" s="6"/>
      <c r="M11" s="6">
        <v>800</v>
      </c>
      <c r="N11" s="12"/>
    </row>
    <row r="12" spans="1:14" ht="24.75" x14ac:dyDescent="0.25">
      <c r="A12" s="9" t="s">
        <v>25</v>
      </c>
      <c r="B12" s="8">
        <v>66103.846000000005</v>
      </c>
      <c r="C12" s="8">
        <v>24963.375</v>
      </c>
      <c r="D12" s="8">
        <v>31898.541000000001</v>
      </c>
      <c r="E12" s="8">
        <v>50602.688999999998</v>
      </c>
      <c r="F12" s="8">
        <v>55858.18</v>
      </c>
      <c r="G12" s="8">
        <v>891.173</v>
      </c>
      <c r="H12" s="8">
        <v>54054.451999999997</v>
      </c>
      <c r="I12" s="8"/>
      <c r="J12" s="8">
        <v>13635.453</v>
      </c>
      <c r="K12" s="8">
        <v>130632.856</v>
      </c>
      <c r="L12" s="8">
        <v>8895.6659999999993</v>
      </c>
      <c r="M12" s="8">
        <v>1857.4110000000001</v>
      </c>
      <c r="N12" s="8">
        <v>31391</v>
      </c>
    </row>
    <row r="13" spans="1:14" ht="24.75" x14ac:dyDescent="0.25">
      <c r="A13" s="9" t="s">
        <v>26</v>
      </c>
      <c r="B13" s="6">
        <v>4594.87</v>
      </c>
      <c r="C13" s="6">
        <v>4149.3509999999997</v>
      </c>
      <c r="D13" s="6">
        <v>1294.847</v>
      </c>
      <c r="E13" s="6">
        <v>5110.6710000000003</v>
      </c>
      <c r="F13" s="6">
        <v>1379.48</v>
      </c>
      <c r="G13" s="6">
        <v>18.152000000000001</v>
      </c>
      <c r="H13" s="6">
        <v>1685.732</v>
      </c>
      <c r="I13" s="6">
        <v>3416.0990000000002</v>
      </c>
      <c r="J13" s="6">
        <v>528.93499999999995</v>
      </c>
      <c r="K13" s="6">
        <v>2687.413</v>
      </c>
      <c r="L13" s="6">
        <v>8662.74</v>
      </c>
      <c r="M13" s="6">
        <v>223.54499999999999</v>
      </c>
      <c r="N13" s="6">
        <v>5406</v>
      </c>
    </row>
    <row r="14" spans="1:14" ht="24.75" x14ac:dyDescent="0.25">
      <c r="A14" s="9" t="s">
        <v>27</v>
      </c>
      <c r="B14" s="8">
        <v>3104.8620000000001</v>
      </c>
      <c r="C14" s="8">
        <v>14.159000000000001</v>
      </c>
      <c r="D14" s="8">
        <v>366.39800000000002</v>
      </c>
      <c r="E14" s="8">
        <v>2111.3209999999999</v>
      </c>
      <c r="F14" s="8">
        <v>326.779</v>
      </c>
      <c r="G14" s="8">
        <v>97.034000000000006</v>
      </c>
      <c r="H14" s="8">
        <v>86.361000000000004</v>
      </c>
      <c r="I14" s="8">
        <v>156.82</v>
      </c>
      <c r="J14" s="13"/>
      <c r="K14" s="8">
        <v>2641.0880000000002</v>
      </c>
      <c r="L14" s="8">
        <v>3129.2220000000002</v>
      </c>
      <c r="M14" s="8">
        <v>5.1360000000000001</v>
      </c>
      <c r="N14" s="8">
        <v>8533</v>
      </c>
    </row>
    <row r="15" spans="1:14" ht="24.75" x14ac:dyDescent="0.25">
      <c r="A15" s="14" t="s">
        <v>28</v>
      </c>
      <c r="B15" s="6">
        <v>42857.974999999999</v>
      </c>
      <c r="C15" s="6">
        <v>5072.759</v>
      </c>
      <c r="D15" s="6">
        <v>15670.008</v>
      </c>
      <c r="E15" s="6">
        <v>40544.368000000002</v>
      </c>
      <c r="F15" s="6">
        <v>30729.187999999998</v>
      </c>
      <c r="G15" s="6">
        <v>26164.436000000002</v>
      </c>
      <c r="H15" s="6">
        <v>10025.221</v>
      </c>
      <c r="I15" s="6">
        <v>24851.293000000001</v>
      </c>
      <c r="J15" s="6">
        <v>24190.324000000001</v>
      </c>
      <c r="K15" s="6">
        <v>25295.727999999999</v>
      </c>
      <c r="L15" s="6">
        <v>11264.009</v>
      </c>
      <c r="M15" s="6">
        <v>376.63099999999997</v>
      </c>
      <c r="N15" s="6">
        <v>8183</v>
      </c>
    </row>
    <row r="16" spans="1:14" ht="36" x14ac:dyDescent="0.25">
      <c r="A16" s="15" t="s">
        <v>29</v>
      </c>
      <c r="B16" s="13"/>
      <c r="C16" s="13"/>
      <c r="D16" s="13"/>
      <c r="E16" s="8"/>
      <c r="F16" s="8">
        <v>146.76900000000001</v>
      </c>
      <c r="G16" s="8"/>
      <c r="H16" s="8">
        <v>1165.6890000000001</v>
      </c>
      <c r="I16" s="8">
        <v>33286.506999999998</v>
      </c>
      <c r="J16" s="13"/>
      <c r="K16" s="8">
        <v>88.108000000000004</v>
      </c>
      <c r="L16" s="8"/>
      <c r="M16" s="8"/>
      <c r="N16" s="13"/>
    </row>
    <row r="17" spans="1:14" ht="24.75" x14ac:dyDescent="0.25">
      <c r="A17" s="16" t="s">
        <v>30</v>
      </c>
      <c r="B17" s="6">
        <v>2496201.5729999999</v>
      </c>
      <c r="C17" s="6">
        <v>274414.82900000003</v>
      </c>
      <c r="D17" s="6">
        <v>600691.22100000002</v>
      </c>
      <c r="E17" s="6">
        <v>3043428.148</v>
      </c>
      <c r="F17" s="6">
        <v>4437811.0350000001</v>
      </c>
      <c r="G17" s="6">
        <v>215220.25700000001</v>
      </c>
      <c r="H17" s="6">
        <v>589996.995</v>
      </c>
      <c r="I17" s="6">
        <v>210315.57500000001</v>
      </c>
      <c r="J17" s="6">
        <v>333408.52</v>
      </c>
      <c r="K17" s="6">
        <v>1585944.54</v>
      </c>
      <c r="L17" s="6">
        <v>3335268.2209999999</v>
      </c>
      <c r="M17" s="6">
        <v>167060.32800000001</v>
      </c>
      <c r="N17" s="6">
        <v>5480162</v>
      </c>
    </row>
    <row r="18" spans="1:14" ht="24.75" x14ac:dyDescent="0.25">
      <c r="A18" s="16" t="s">
        <v>31</v>
      </c>
      <c r="B18" s="8">
        <v>2170079.693</v>
      </c>
      <c r="C18" s="8">
        <v>251502.845</v>
      </c>
      <c r="D18" s="8">
        <v>538973.01500000001</v>
      </c>
      <c r="E18" s="8">
        <v>2764523.9180000001</v>
      </c>
      <c r="F18" s="8">
        <v>3902355.074</v>
      </c>
      <c r="G18" s="8">
        <v>202998.72700000001</v>
      </c>
      <c r="H18" s="8">
        <v>539132.97100000002</v>
      </c>
      <c r="I18" s="8">
        <v>170712.41899999999</v>
      </c>
      <c r="J18" s="8">
        <v>297819.01799999998</v>
      </c>
      <c r="K18" s="8">
        <v>1116836.8149999999</v>
      </c>
      <c r="L18" s="8">
        <v>2937157.71</v>
      </c>
      <c r="M18" s="8">
        <v>151257.83199999999</v>
      </c>
      <c r="N18" s="8">
        <v>4728580</v>
      </c>
    </row>
    <row r="19" spans="1:14" ht="24.75" x14ac:dyDescent="0.25">
      <c r="A19" s="9" t="s">
        <v>32</v>
      </c>
      <c r="B19" s="12"/>
      <c r="C19" s="6">
        <v>12250</v>
      </c>
      <c r="D19" s="12"/>
      <c r="E19" s="6">
        <v>10.904999999999999</v>
      </c>
      <c r="F19" s="6">
        <v>26498.822</v>
      </c>
      <c r="G19" s="6"/>
      <c r="H19" s="6"/>
      <c r="I19" s="6">
        <v>5.1999999999999998E-2</v>
      </c>
      <c r="J19" s="12"/>
      <c r="K19" s="6"/>
      <c r="L19" s="6">
        <v>8.0660000000000007</v>
      </c>
      <c r="M19" s="6">
        <v>20000</v>
      </c>
      <c r="N19" s="12"/>
    </row>
    <row r="20" spans="1:14" ht="24.75" x14ac:dyDescent="0.25">
      <c r="A20" s="9" t="s">
        <v>33</v>
      </c>
      <c r="B20" s="8">
        <v>6111.558</v>
      </c>
      <c r="C20" s="8">
        <v>1248.8979999999999</v>
      </c>
      <c r="D20" s="8">
        <v>7685.3879999999999</v>
      </c>
      <c r="E20" s="8">
        <v>5961.0370000000003</v>
      </c>
      <c r="F20" s="8">
        <v>10970.731</v>
      </c>
      <c r="G20" s="8"/>
      <c r="H20" s="8">
        <v>1650.2</v>
      </c>
      <c r="I20" s="8">
        <v>1795.99</v>
      </c>
      <c r="J20" s="13"/>
      <c r="K20" s="8">
        <v>1652.7750000000001</v>
      </c>
      <c r="L20" s="8">
        <v>10590.625</v>
      </c>
      <c r="M20" s="8">
        <v>869.452</v>
      </c>
      <c r="N20" s="8">
        <v>667</v>
      </c>
    </row>
    <row r="21" spans="1:14" ht="36.75" x14ac:dyDescent="0.25">
      <c r="A21" s="11" t="s">
        <v>34</v>
      </c>
      <c r="B21" s="6">
        <v>334.18599999999998</v>
      </c>
      <c r="C21" s="6"/>
      <c r="D21" s="6"/>
      <c r="E21" s="6">
        <v>36605.525000000001</v>
      </c>
      <c r="F21" s="6"/>
      <c r="G21" s="6"/>
      <c r="H21" s="6">
        <v>41.155000000000001</v>
      </c>
      <c r="I21" s="6"/>
      <c r="J21" s="12"/>
      <c r="K21" s="6">
        <v>1498.1130000000001</v>
      </c>
      <c r="L21" s="6">
        <v>27814.864000000001</v>
      </c>
      <c r="M21" s="6">
        <v>505.959</v>
      </c>
      <c r="N21" s="6">
        <v>3772</v>
      </c>
    </row>
    <row r="22" spans="1:14" ht="24.75" x14ac:dyDescent="0.25">
      <c r="A22" s="7" t="s">
        <v>35</v>
      </c>
      <c r="B22" s="8">
        <v>2146962.6490000002</v>
      </c>
      <c r="C22" s="8">
        <v>233896.70300000001</v>
      </c>
      <c r="D22" s="8">
        <v>528561.75800000003</v>
      </c>
      <c r="E22" s="8">
        <v>2682021.466</v>
      </c>
      <c r="F22" s="8">
        <v>3817369.9739999999</v>
      </c>
      <c r="G22" s="8">
        <v>202356.98199999999</v>
      </c>
      <c r="H22" s="8">
        <v>523603.55300000001</v>
      </c>
      <c r="I22" s="8">
        <v>161604.70600000001</v>
      </c>
      <c r="J22" s="8">
        <v>296158.10200000001</v>
      </c>
      <c r="K22" s="8">
        <v>1050325.987</v>
      </c>
      <c r="L22" s="8">
        <v>2887160.5150000001</v>
      </c>
      <c r="M22" s="8">
        <v>126887.09699999999</v>
      </c>
      <c r="N22" s="8">
        <v>4717627</v>
      </c>
    </row>
    <row r="23" spans="1:14" ht="24.75" x14ac:dyDescent="0.25">
      <c r="A23" s="9" t="s">
        <v>36</v>
      </c>
      <c r="B23" s="12"/>
      <c r="C23" s="12"/>
      <c r="D23" s="12"/>
      <c r="E23" s="6"/>
      <c r="F23" s="6">
        <v>23702.386999999999</v>
      </c>
      <c r="G23" s="6"/>
      <c r="H23" s="6"/>
      <c r="I23" s="6"/>
      <c r="J23" s="12"/>
      <c r="K23" s="6"/>
      <c r="L23" s="6"/>
      <c r="M23" s="6"/>
      <c r="N23" s="6">
        <v>9</v>
      </c>
    </row>
    <row r="24" spans="1:14" ht="48.75" x14ac:dyDescent="0.25">
      <c r="A24" s="11" t="s">
        <v>37</v>
      </c>
      <c r="B24" s="13"/>
      <c r="C24" s="13"/>
      <c r="D24" s="13"/>
      <c r="E24" s="8"/>
      <c r="F24" s="8"/>
      <c r="G24" s="8"/>
      <c r="H24" s="8"/>
      <c r="I24" s="8"/>
      <c r="J24" s="13"/>
      <c r="K24" s="8"/>
      <c r="L24" s="8"/>
      <c r="M24" s="8"/>
      <c r="N24" s="13"/>
    </row>
    <row r="25" spans="1:14" ht="24.75" x14ac:dyDescent="0.25">
      <c r="A25" s="9" t="s">
        <v>38</v>
      </c>
      <c r="B25" s="6">
        <v>11.196999999999999</v>
      </c>
      <c r="C25" s="6">
        <v>169.11199999999999</v>
      </c>
      <c r="D25" s="6">
        <v>202.434</v>
      </c>
      <c r="E25" s="6">
        <v>4387.04</v>
      </c>
      <c r="F25" s="6">
        <v>1352.1310000000001</v>
      </c>
      <c r="G25" s="6">
        <v>283.39699999999999</v>
      </c>
      <c r="H25" s="6">
        <v>1180.7380000000001</v>
      </c>
      <c r="I25" s="6">
        <v>1758.4280000000001</v>
      </c>
      <c r="J25" s="6">
        <v>1083.2380000000001</v>
      </c>
      <c r="K25" s="6">
        <v>20083.134999999998</v>
      </c>
      <c r="L25" s="6">
        <v>750.40700000000004</v>
      </c>
      <c r="M25" s="6"/>
      <c r="N25" s="6">
        <v>211</v>
      </c>
    </row>
    <row r="26" spans="1:14" ht="24.75" x14ac:dyDescent="0.25">
      <c r="A26" s="9" t="s">
        <v>39</v>
      </c>
      <c r="B26" s="8">
        <v>16.669</v>
      </c>
      <c r="C26" s="13"/>
      <c r="D26" s="8">
        <v>5.58</v>
      </c>
      <c r="E26" s="8">
        <v>740.07299999999998</v>
      </c>
      <c r="F26" s="8">
        <v>393.25400000000002</v>
      </c>
      <c r="G26" s="8">
        <v>70.790999999999997</v>
      </c>
      <c r="H26" s="8">
        <v>50.506999999999998</v>
      </c>
      <c r="I26" s="13"/>
      <c r="J26" s="13"/>
      <c r="K26" s="8">
        <v>297.93299999999999</v>
      </c>
      <c r="L26" s="8"/>
      <c r="M26" s="8">
        <v>1.9970000000000001</v>
      </c>
      <c r="N26" s="8">
        <v>398</v>
      </c>
    </row>
    <row r="27" spans="1:14" ht="24.75" x14ac:dyDescent="0.25">
      <c r="A27" s="9" t="s">
        <v>40</v>
      </c>
      <c r="B27" s="6">
        <v>16643.434000000001</v>
      </c>
      <c r="C27" s="6">
        <v>3938.1320000000001</v>
      </c>
      <c r="D27" s="6">
        <v>2517.855</v>
      </c>
      <c r="E27" s="6"/>
      <c r="F27" s="6">
        <v>22067.775000000001</v>
      </c>
      <c r="G27" s="6">
        <v>287.55700000000002</v>
      </c>
      <c r="H27" s="6">
        <v>12606.817999999999</v>
      </c>
      <c r="I27" s="6">
        <v>5553.2430000000004</v>
      </c>
      <c r="J27" s="6">
        <v>577.678</v>
      </c>
      <c r="K27" s="6">
        <v>42978.872000000003</v>
      </c>
      <c r="L27" s="6">
        <v>10833.233</v>
      </c>
      <c r="M27" s="6">
        <v>2993.3270000000002</v>
      </c>
      <c r="N27" s="6">
        <v>5896</v>
      </c>
    </row>
    <row r="28" spans="1:14" ht="36.75" x14ac:dyDescent="0.25">
      <c r="A28" s="11" t="s">
        <v>41</v>
      </c>
      <c r="B28" s="13"/>
      <c r="C28" s="13"/>
      <c r="D28" s="13"/>
      <c r="E28" s="8">
        <v>34797.872000000003</v>
      </c>
      <c r="F28" s="8"/>
      <c r="G28" s="8"/>
      <c r="H28" s="8"/>
      <c r="I28" s="8"/>
      <c r="J28" s="13"/>
      <c r="K28" s="8"/>
      <c r="L28" s="8"/>
      <c r="M28" s="8"/>
      <c r="N28" s="13"/>
    </row>
    <row r="29" spans="1:14" ht="24.75" x14ac:dyDescent="0.25">
      <c r="A29" s="16" t="s">
        <v>42</v>
      </c>
      <c r="B29" s="6">
        <v>326121.88</v>
      </c>
      <c r="C29" s="6">
        <v>22911.984</v>
      </c>
      <c r="D29" s="6">
        <v>61718.205999999998</v>
      </c>
      <c r="E29" s="6">
        <v>278904.23</v>
      </c>
      <c r="F29" s="6">
        <v>535455.96100000001</v>
      </c>
      <c r="G29" s="6">
        <v>12221.53</v>
      </c>
      <c r="H29" s="6">
        <v>50864.023999999998</v>
      </c>
      <c r="I29" s="6">
        <v>39603.156000000003</v>
      </c>
      <c r="J29" s="6">
        <v>35589.502</v>
      </c>
      <c r="K29" s="6">
        <v>469107.72499999998</v>
      </c>
      <c r="L29" s="6">
        <v>398110.511</v>
      </c>
      <c r="M29" s="6">
        <v>15802.495999999999</v>
      </c>
      <c r="N29" s="6">
        <v>751582</v>
      </c>
    </row>
    <row r="30" spans="1:14" ht="24.75" x14ac:dyDescent="0.25">
      <c r="A30" s="9" t="s">
        <v>43</v>
      </c>
      <c r="B30" s="8">
        <v>55461.809000000001</v>
      </c>
      <c r="C30" s="8">
        <v>7372.9210000000003</v>
      </c>
      <c r="D30" s="8">
        <v>58831.311000000002</v>
      </c>
      <c r="E30" s="8">
        <v>368231.103</v>
      </c>
      <c r="F30" s="8">
        <v>676722.80200000003</v>
      </c>
      <c r="G30" s="8">
        <v>2960.4540000000002</v>
      </c>
      <c r="H30" s="8">
        <v>5627.5990000000002</v>
      </c>
      <c r="I30" s="8">
        <v>3750.422</v>
      </c>
      <c r="J30" s="8">
        <v>23590.352999999999</v>
      </c>
      <c r="K30" s="8">
        <v>17240.166000000001</v>
      </c>
      <c r="L30" s="8">
        <v>828573.71299999999</v>
      </c>
      <c r="M30" s="8">
        <v>724.72</v>
      </c>
      <c r="N30" s="8">
        <v>723978</v>
      </c>
    </row>
    <row r="31" spans="1:14" ht="24.75" x14ac:dyDescent="0.25">
      <c r="A31" s="9" t="s">
        <v>44</v>
      </c>
      <c r="B31" s="6">
        <v>6443.3019999999997</v>
      </c>
      <c r="C31" s="6">
        <v>780.15</v>
      </c>
      <c r="D31" s="6">
        <v>8099.4629999999997</v>
      </c>
      <c r="E31" s="6">
        <v>28163.552</v>
      </c>
      <c r="F31" s="6">
        <v>183008.32699999999</v>
      </c>
      <c r="G31" s="6">
        <v>139.99600000000001</v>
      </c>
      <c r="H31" s="6">
        <v>3459.471</v>
      </c>
      <c r="I31" s="6">
        <v>584.38800000000003</v>
      </c>
      <c r="J31" s="6">
        <v>8649.6990000000005</v>
      </c>
      <c r="K31" s="6">
        <v>6436.3069999999998</v>
      </c>
      <c r="L31" s="6">
        <v>152323.59700000001</v>
      </c>
      <c r="M31" s="6"/>
      <c r="N31" s="6">
        <v>98248</v>
      </c>
    </row>
    <row r="32" spans="1:14" ht="24.75" x14ac:dyDescent="0.25">
      <c r="A32" s="9" t="s">
        <v>45</v>
      </c>
      <c r="B32" s="8">
        <v>49018.506999999998</v>
      </c>
      <c r="C32" s="8">
        <v>6592.7709999999997</v>
      </c>
      <c r="D32" s="8">
        <v>50731.847999999998</v>
      </c>
      <c r="E32" s="8">
        <v>340067.55099999998</v>
      </c>
      <c r="F32" s="8">
        <v>493714.47499999998</v>
      </c>
      <c r="G32" s="8">
        <v>2820.4580000000001</v>
      </c>
      <c r="H32" s="8">
        <v>2168.1280000000002</v>
      </c>
      <c r="I32" s="8">
        <v>3166.0340000000001</v>
      </c>
      <c r="J32" s="8">
        <v>14940.654</v>
      </c>
      <c r="K32" s="8">
        <v>10803.859</v>
      </c>
      <c r="L32" s="8">
        <v>676250.11600000004</v>
      </c>
      <c r="M32" s="8">
        <v>724.72</v>
      </c>
      <c r="N32" s="8">
        <v>625730</v>
      </c>
    </row>
    <row r="33" spans="1:14" x14ac:dyDescent="0.25">
      <c r="A33" s="17" t="s">
        <v>46</v>
      </c>
      <c r="B33" s="18"/>
      <c r="C33" s="18"/>
      <c r="D33" s="18"/>
      <c r="E33" s="18"/>
      <c r="F33" s="18"/>
      <c r="G33" s="18"/>
      <c r="H33" s="18"/>
      <c r="I33" s="18"/>
      <c r="J33" s="18"/>
      <c r="K33" s="18"/>
      <c r="L33" s="18"/>
      <c r="M33" s="18"/>
      <c r="N33" s="18"/>
    </row>
    <row r="34" spans="1:14" ht="24.75" x14ac:dyDescent="0.25">
      <c r="A34" s="9" t="s">
        <v>47</v>
      </c>
      <c r="B34" s="19">
        <v>28860.5</v>
      </c>
      <c r="C34" s="8">
        <v>2141.2730000000001</v>
      </c>
      <c r="D34" s="19">
        <v>5948.5590000000002</v>
      </c>
      <c r="E34" s="8">
        <v>47828.631999999998</v>
      </c>
      <c r="F34" s="19">
        <v>52224.610999999997</v>
      </c>
      <c r="G34" s="8">
        <v>1318.479</v>
      </c>
      <c r="H34" s="19">
        <v>5628.3649999999998</v>
      </c>
      <c r="I34" s="8">
        <v>1916.6469999999999</v>
      </c>
      <c r="J34" s="19">
        <v>4687.0959999999995</v>
      </c>
      <c r="K34" s="8">
        <v>32649.86</v>
      </c>
      <c r="L34" s="19">
        <v>33114.93</v>
      </c>
      <c r="M34" s="8">
        <v>2352.2109999999998</v>
      </c>
      <c r="N34" s="19">
        <v>59625</v>
      </c>
    </row>
    <row r="35" spans="1:14" ht="24.75" x14ac:dyDescent="0.25">
      <c r="A35" s="9" t="s">
        <v>48</v>
      </c>
      <c r="B35" s="19">
        <v>8220.8340000000007</v>
      </c>
      <c r="C35" s="8">
        <v>913.21199999999999</v>
      </c>
      <c r="D35" s="19">
        <v>3170.511</v>
      </c>
      <c r="E35" s="8">
        <v>7933.8540000000003</v>
      </c>
      <c r="F35" s="19">
        <v>7713.174</v>
      </c>
      <c r="G35" s="8">
        <v>743.37699999999995</v>
      </c>
      <c r="H35" s="19">
        <v>3222.8539999999998</v>
      </c>
      <c r="I35" s="8">
        <v>1245.76</v>
      </c>
      <c r="J35" s="19">
        <v>1715.3</v>
      </c>
      <c r="K35" s="8">
        <v>7888.7579999999998</v>
      </c>
      <c r="L35" s="19">
        <v>3960.2620000000002</v>
      </c>
      <c r="M35" s="8">
        <v>782.60199999999998</v>
      </c>
      <c r="N35" s="19">
        <v>8148</v>
      </c>
    </row>
    <row r="36" spans="1:14" ht="24.75" x14ac:dyDescent="0.25">
      <c r="A36" s="9" t="s">
        <v>49</v>
      </c>
      <c r="B36" s="19">
        <v>53.677999999999997</v>
      </c>
      <c r="C36" s="8">
        <v>24.099</v>
      </c>
      <c r="D36" s="19">
        <v>1.4019999999999999</v>
      </c>
      <c r="E36" s="8">
        <v>15.827999999999999</v>
      </c>
      <c r="F36" s="19">
        <v>28.431000000000001</v>
      </c>
      <c r="G36" s="8"/>
      <c r="H36" s="19">
        <v>16.39</v>
      </c>
      <c r="I36" s="8">
        <v>7.6420000000000003</v>
      </c>
      <c r="J36" s="19">
        <v>1.8740000000000001</v>
      </c>
      <c r="K36" s="8">
        <v>274.70699999999999</v>
      </c>
      <c r="L36" s="19">
        <v>23.695</v>
      </c>
      <c r="M36" s="8">
        <v>12.606</v>
      </c>
      <c r="N36" s="19"/>
    </row>
    <row r="37" spans="1:14" ht="24.75" x14ac:dyDescent="0.25">
      <c r="A37" s="9" t="s">
        <v>50</v>
      </c>
      <c r="B37" s="19">
        <v>7115.1940000000004</v>
      </c>
      <c r="C37" s="8">
        <v>3616.65</v>
      </c>
      <c r="D37" s="19">
        <v>10654.594999999999</v>
      </c>
      <c r="E37" s="8">
        <v>28132.326000000001</v>
      </c>
      <c r="F37" s="19">
        <v>17192.653999999999</v>
      </c>
      <c r="G37" s="8">
        <v>5455.5479999999998</v>
      </c>
      <c r="H37" s="19">
        <v>15096.672</v>
      </c>
      <c r="I37" s="8">
        <v>1768.1369999999999</v>
      </c>
      <c r="J37" s="19">
        <v>3245.6750000000002</v>
      </c>
      <c r="K37" s="8">
        <v>43873.133999999998</v>
      </c>
      <c r="L37" s="19">
        <v>26216.519</v>
      </c>
      <c r="M37" s="8">
        <v>1843.078</v>
      </c>
      <c r="N37" s="19">
        <v>44275</v>
      </c>
    </row>
    <row r="38" spans="1:14" ht="24.75" x14ac:dyDescent="0.25">
      <c r="A38" s="9" t="s">
        <v>51</v>
      </c>
      <c r="B38" s="19">
        <v>1648.6320000000001</v>
      </c>
      <c r="C38" s="8">
        <v>552.899</v>
      </c>
      <c r="D38" s="19">
        <v>2479.42</v>
      </c>
      <c r="E38" s="8">
        <v>11132.118</v>
      </c>
      <c r="F38" s="19">
        <v>4583.9889999999996</v>
      </c>
      <c r="G38" s="8">
        <v>1264.502</v>
      </c>
      <c r="H38" s="19">
        <v>2741.7730000000001</v>
      </c>
      <c r="I38" s="8">
        <v>561.38900000000001</v>
      </c>
      <c r="J38" s="19">
        <v>459.322</v>
      </c>
      <c r="K38" s="8">
        <v>19402.714</v>
      </c>
      <c r="L38" s="19">
        <v>8647.0339999999997</v>
      </c>
      <c r="M38" s="8">
        <v>301.99099999999999</v>
      </c>
      <c r="N38" s="19">
        <v>8182</v>
      </c>
    </row>
    <row r="39" spans="1:14" ht="60.75" x14ac:dyDescent="0.25">
      <c r="A39" s="14" t="s">
        <v>52</v>
      </c>
      <c r="B39" s="19">
        <v>-12042.960999999999</v>
      </c>
      <c r="C39" s="8">
        <v>-11.635</v>
      </c>
      <c r="D39" s="19">
        <v>74.382000000000005</v>
      </c>
      <c r="E39" s="8">
        <v>92.786000000000001</v>
      </c>
      <c r="F39" s="19">
        <v>-737.43899999999996</v>
      </c>
      <c r="G39" s="8"/>
      <c r="H39" s="19">
        <v>-13711.798000000001</v>
      </c>
      <c r="I39" s="8"/>
      <c r="J39" s="19"/>
      <c r="K39" s="8">
        <v>-1706.7</v>
      </c>
      <c r="L39" s="19"/>
      <c r="M39" s="8">
        <v>-88.444000000000003</v>
      </c>
      <c r="N39" s="19">
        <v>225</v>
      </c>
    </row>
    <row r="40" spans="1:14" ht="60" x14ac:dyDescent="0.25">
      <c r="A40" s="15" t="s">
        <v>53</v>
      </c>
      <c r="B40" s="19">
        <v>13229.337</v>
      </c>
      <c r="C40" s="8">
        <v>1398.385</v>
      </c>
      <c r="D40" s="19">
        <v>7296.9579999999996</v>
      </c>
      <c r="E40" s="8">
        <v>-176.14599999999999</v>
      </c>
      <c r="F40" s="19">
        <v>169.69499999999999</v>
      </c>
      <c r="G40" s="8">
        <v>1771.7329999999999</v>
      </c>
      <c r="H40" s="19">
        <v>5025.7370000000001</v>
      </c>
      <c r="I40" s="8"/>
      <c r="J40" s="19">
        <v>1840.723</v>
      </c>
      <c r="K40" s="8">
        <v>913.35299999999995</v>
      </c>
      <c r="L40" s="19">
        <v>3451.902</v>
      </c>
      <c r="M40" s="8">
        <v>-8.4039999999999999</v>
      </c>
      <c r="N40" s="19">
        <v>4659</v>
      </c>
    </row>
    <row r="41" spans="1:14" ht="24.75" x14ac:dyDescent="0.25">
      <c r="A41" s="9" t="s">
        <v>54</v>
      </c>
      <c r="B41" s="19"/>
      <c r="C41" s="8"/>
      <c r="D41" s="19"/>
      <c r="E41" s="8"/>
      <c r="F41" s="19"/>
      <c r="G41" s="8"/>
      <c r="H41" s="19"/>
      <c r="I41" s="8"/>
      <c r="J41" s="19"/>
      <c r="K41" s="8"/>
      <c r="L41" s="19"/>
      <c r="M41" s="8"/>
      <c r="N41" s="19"/>
    </row>
    <row r="42" spans="1:14" ht="24.75" x14ac:dyDescent="0.25">
      <c r="A42" s="9" t="s">
        <v>55</v>
      </c>
      <c r="B42" s="19">
        <v>-13561.85</v>
      </c>
      <c r="C42" s="8">
        <v>-301.59699999999998</v>
      </c>
      <c r="D42" s="19">
        <v>17.681000000000001</v>
      </c>
      <c r="E42" s="8">
        <v>6658.6130000000003</v>
      </c>
      <c r="F42" s="19">
        <v>3123.3690000000001</v>
      </c>
      <c r="G42" s="8">
        <v>-193.18199999999999</v>
      </c>
      <c r="H42" s="19">
        <v>-71.537999999999997</v>
      </c>
      <c r="I42" s="8">
        <v>319.72399999999999</v>
      </c>
      <c r="J42" s="19">
        <v>-638.19399999999996</v>
      </c>
      <c r="K42" s="8">
        <v>10482.898999999999</v>
      </c>
      <c r="L42" s="19"/>
      <c r="M42" s="8">
        <v>464.11700000000002</v>
      </c>
      <c r="N42" s="19">
        <v>-6</v>
      </c>
    </row>
    <row r="43" spans="1:14" ht="24.75" x14ac:dyDescent="0.25">
      <c r="A43" s="9" t="s">
        <v>56</v>
      </c>
      <c r="B43" s="19">
        <v>4366.4589999999998</v>
      </c>
      <c r="C43" s="8"/>
      <c r="D43" s="19"/>
      <c r="E43" s="8"/>
      <c r="F43" s="19">
        <v>444.767</v>
      </c>
      <c r="G43" s="8"/>
      <c r="H43" s="19"/>
      <c r="I43" s="8"/>
      <c r="J43" s="19">
        <v>-386.94200000000001</v>
      </c>
      <c r="K43" s="8">
        <v>-6.4160000000000004</v>
      </c>
      <c r="L43" s="19">
        <v>-36.902999999999999</v>
      </c>
      <c r="M43" s="8"/>
      <c r="N43" s="19">
        <v>50</v>
      </c>
    </row>
    <row r="44" spans="1:14" ht="24.75" x14ac:dyDescent="0.25">
      <c r="A44" s="9" t="s">
        <v>57</v>
      </c>
      <c r="B44" s="19">
        <v>5193.24</v>
      </c>
      <c r="C44" s="8">
        <v>204.285</v>
      </c>
      <c r="D44" s="19">
        <v>555.48</v>
      </c>
      <c r="E44" s="8">
        <v>1777.3579999999999</v>
      </c>
      <c r="F44" s="19">
        <v>3795.181</v>
      </c>
      <c r="G44" s="8">
        <v>235.46199999999999</v>
      </c>
      <c r="H44" s="19">
        <v>1417.2370000000001</v>
      </c>
      <c r="I44" s="8">
        <v>4385.6869999999999</v>
      </c>
      <c r="J44" s="19">
        <v>2281.2350000000001</v>
      </c>
      <c r="K44" s="8">
        <v>8376.2379999999994</v>
      </c>
      <c r="L44" s="19">
        <v>1836.45</v>
      </c>
      <c r="M44" s="8">
        <v>56.796999999999997</v>
      </c>
      <c r="N44" s="19">
        <v>2174</v>
      </c>
    </row>
    <row r="45" spans="1:14" ht="24.75" x14ac:dyDescent="0.25">
      <c r="A45" s="9" t="s">
        <v>58</v>
      </c>
      <c r="B45" s="19">
        <v>9333.19</v>
      </c>
      <c r="C45" s="8">
        <v>238.523</v>
      </c>
      <c r="D45" s="19">
        <v>1037.9970000000001</v>
      </c>
      <c r="E45" s="8">
        <v>434.25799999999998</v>
      </c>
      <c r="F45" s="19">
        <v>960.875</v>
      </c>
      <c r="G45" s="8">
        <v>174.95500000000001</v>
      </c>
      <c r="H45" s="19">
        <v>405.14800000000002</v>
      </c>
      <c r="I45" s="8">
        <v>2828.5320000000002</v>
      </c>
      <c r="J45" s="19">
        <v>148.49700000000001</v>
      </c>
      <c r="K45" s="8">
        <v>1662.694</v>
      </c>
      <c r="L45" s="19">
        <v>175.755</v>
      </c>
      <c r="M45" s="8">
        <v>223.71700000000001</v>
      </c>
      <c r="N45" s="19">
        <v>47</v>
      </c>
    </row>
    <row r="46" spans="1:14" ht="24.75" x14ac:dyDescent="0.25">
      <c r="A46" s="9" t="s">
        <v>59</v>
      </c>
      <c r="B46" s="19">
        <v>32046.657999999999</v>
      </c>
      <c r="C46" s="8">
        <v>7793.0510000000004</v>
      </c>
      <c r="D46" s="19">
        <v>10074.253000000001</v>
      </c>
      <c r="E46" s="8">
        <v>41837.021000000001</v>
      </c>
      <c r="F46" s="19">
        <v>38108.345999999998</v>
      </c>
      <c r="G46" s="8">
        <v>4587.9070000000002</v>
      </c>
      <c r="H46" s="19">
        <v>18318.929</v>
      </c>
      <c r="I46" s="8">
        <v>5362.6289999999999</v>
      </c>
      <c r="J46" s="19">
        <v>3971.761</v>
      </c>
      <c r="K46" s="8">
        <v>35690.6</v>
      </c>
      <c r="L46" s="19">
        <v>23571.471000000001</v>
      </c>
      <c r="M46" s="8">
        <v>3012.3159999999998</v>
      </c>
      <c r="N46" s="19">
        <v>39665</v>
      </c>
    </row>
    <row r="47" spans="1:14" ht="24.75" x14ac:dyDescent="0.25">
      <c r="A47" s="16" t="s">
        <v>60</v>
      </c>
      <c r="B47" s="19">
        <v>1850.614</v>
      </c>
      <c r="C47" s="8">
        <v>760.41700000000003</v>
      </c>
      <c r="D47" s="19">
        <v>1004.668</v>
      </c>
      <c r="E47" s="8">
        <v>2961.1860000000001</v>
      </c>
      <c r="F47" s="19">
        <v>1537.3679999999999</v>
      </c>
      <c r="G47" s="8">
        <v>164.09299999999999</v>
      </c>
      <c r="H47" s="19">
        <v>1268.9880000000001</v>
      </c>
      <c r="I47" s="8">
        <v>1264.1980000000001</v>
      </c>
      <c r="J47" s="19">
        <v>272.846</v>
      </c>
      <c r="K47" s="8">
        <v>1179.415</v>
      </c>
      <c r="L47" s="19">
        <v>1960.748</v>
      </c>
      <c r="M47" s="8">
        <v>242.64</v>
      </c>
      <c r="N47" s="19">
        <v>2044</v>
      </c>
    </row>
    <row r="48" spans="1:14" ht="48.75" x14ac:dyDescent="0.25">
      <c r="A48" s="9" t="s">
        <v>61</v>
      </c>
      <c r="B48" s="19"/>
      <c r="C48" s="8"/>
      <c r="D48" s="19"/>
      <c r="E48" s="8"/>
      <c r="F48" s="19">
        <v>108.657</v>
      </c>
      <c r="G48" s="8"/>
      <c r="H48" s="19"/>
      <c r="I48" s="8"/>
      <c r="J48" s="19"/>
      <c r="K48" s="8"/>
      <c r="L48" s="19"/>
      <c r="M48" s="8"/>
      <c r="N48" s="19"/>
    </row>
    <row r="49" spans="1:14" ht="24.75" x14ac:dyDescent="0.25">
      <c r="A49" s="9" t="s">
        <v>62</v>
      </c>
      <c r="B49" s="19">
        <v>-178.529</v>
      </c>
      <c r="C49" s="8"/>
      <c r="D49" s="19">
        <v>-176</v>
      </c>
      <c r="E49" s="8">
        <v>-663.19600000000003</v>
      </c>
      <c r="F49" s="19">
        <v>-403.798</v>
      </c>
      <c r="G49" s="8">
        <v>527.75800000000004</v>
      </c>
      <c r="H49" s="19">
        <v>113.16200000000001</v>
      </c>
      <c r="I49" s="8">
        <v>-1393.019</v>
      </c>
      <c r="J49" s="19">
        <v>-5.0049999999999999</v>
      </c>
      <c r="K49" s="8"/>
      <c r="L49" s="19">
        <v>-740.40899999999999</v>
      </c>
      <c r="M49" s="8">
        <v>-101.88</v>
      </c>
      <c r="N49" s="19">
        <v>-1521</v>
      </c>
    </row>
    <row r="50" spans="1:14" ht="24.75" x14ac:dyDescent="0.25">
      <c r="A50" s="9" t="s">
        <v>63</v>
      </c>
      <c r="B50" s="19">
        <v>-1856.4169999999999</v>
      </c>
      <c r="C50" s="8">
        <v>-724.35299999999995</v>
      </c>
      <c r="D50" s="19">
        <v>569.72799999999995</v>
      </c>
      <c r="E50" s="8">
        <v>2592.1509999999998</v>
      </c>
      <c r="F50" s="19">
        <v>-3192.1109999999999</v>
      </c>
      <c r="G50" s="8"/>
      <c r="H50" s="19">
        <v>552.11599999999999</v>
      </c>
      <c r="I50" s="8"/>
      <c r="J50" s="19">
        <v>1896.114</v>
      </c>
      <c r="K50" s="8">
        <v>5030.0709999999999</v>
      </c>
      <c r="L50" s="19">
        <v>-178.892</v>
      </c>
      <c r="M50" s="8">
        <v>56.256</v>
      </c>
      <c r="N50" s="19">
        <v>2</v>
      </c>
    </row>
    <row r="51" spans="1:14" ht="24.75" x14ac:dyDescent="0.25">
      <c r="A51" s="9" t="s">
        <v>64</v>
      </c>
      <c r="B51" s="19"/>
      <c r="C51" s="8"/>
      <c r="D51" s="19"/>
      <c r="E51" s="8"/>
      <c r="F51" s="19"/>
      <c r="G51" s="8"/>
      <c r="H51" s="19"/>
      <c r="I51" s="8"/>
      <c r="J51" s="19"/>
      <c r="K51" s="8"/>
      <c r="L51" s="19"/>
      <c r="M51" s="8"/>
      <c r="N51" s="19"/>
    </row>
    <row r="52" spans="1:14" ht="48.75" x14ac:dyDescent="0.25">
      <c r="A52" s="9" t="s">
        <v>65</v>
      </c>
      <c r="B52" s="19">
        <v>-404.83100000000002</v>
      </c>
      <c r="C52" s="8"/>
      <c r="D52" s="19"/>
      <c r="E52" s="8"/>
      <c r="F52" s="19">
        <v>118.363</v>
      </c>
      <c r="G52" s="8"/>
      <c r="H52" s="19"/>
      <c r="I52" s="8"/>
      <c r="J52" s="19"/>
      <c r="K52" s="8"/>
      <c r="L52" s="19"/>
      <c r="M52" s="8"/>
      <c r="N52" s="19"/>
    </row>
    <row r="53" spans="1:14" ht="48.75" x14ac:dyDescent="0.25">
      <c r="A53" s="9" t="s">
        <v>66</v>
      </c>
      <c r="B53" s="19"/>
      <c r="C53" s="8"/>
      <c r="D53" s="19"/>
      <c r="E53" s="8"/>
      <c r="F53" s="19"/>
      <c r="G53" s="8"/>
      <c r="H53" s="19">
        <v>298.572</v>
      </c>
      <c r="I53" s="8"/>
      <c r="J53" s="19"/>
      <c r="K53" s="8"/>
      <c r="L53" s="19"/>
      <c r="M53" s="8"/>
      <c r="N53" s="19"/>
    </row>
    <row r="54" spans="1:14" ht="24.75" x14ac:dyDescent="0.25">
      <c r="A54" s="20" t="s">
        <v>67</v>
      </c>
      <c r="B54" s="19">
        <v>-18256.216</v>
      </c>
      <c r="C54" s="8">
        <v>-2462.2890000000002</v>
      </c>
      <c r="D54" s="19">
        <v>6388.48</v>
      </c>
      <c r="E54" s="8">
        <v>18102.005000000001</v>
      </c>
      <c r="F54" s="19">
        <v>27160.446</v>
      </c>
      <c r="G54" s="8">
        <v>1125.4480000000001</v>
      </c>
      <c r="H54" s="19">
        <v>-12923.333000000001</v>
      </c>
      <c r="I54" s="8">
        <v>-1471.652</v>
      </c>
      <c r="J54" s="19">
        <v>2572.6320000000001</v>
      </c>
      <c r="K54" s="8">
        <v>24002.823</v>
      </c>
      <c r="L54" s="19">
        <v>27210.624</v>
      </c>
      <c r="M54" s="8">
        <v>114.319</v>
      </c>
      <c r="N54" s="19">
        <v>54435</v>
      </c>
    </row>
    <row r="55" spans="1:14" ht="24.75" x14ac:dyDescent="0.25">
      <c r="A55" s="9" t="s">
        <v>68</v>
      </c>
      <c r="B55" s="19">
        <v>25.378</v>
      </c>
      <c r="C55" s="8"/>
      <c r="D55" s="19">
        <v>4.7539999999999996</v>
      </c>
      <c r="E55" s="8">
        <v>111.764</v>
      </c>
      <c r="F55" s="19">
        <v>568.19000000000005</v>
      </c>
      <c r="G55" s="8"/>
      <c r="H55" s="19">
        <v>284.19200000000001</v>
      </c>
      <c r="I55" s="8">
        <v>8.35</v>
      </c>
      <c r="J55" s="19">
        <v>381.07600000000002</v>
      </c>
      <c r="K55" s="8">
        <v>1434.89</v>
      </c>
      <c r="L55" s="19">
        <v>-32.728000000000002</v>
      </c>
      <c r="M55" s="8">
        <v>30.08</v>
      </c>
      <c r="N55" s="19">
        <v>797</v>
      </c>
    </row>
    <row r="56" spans="1:14" ht="24.75" x14ac:dyDescent="0.25">
      <c r="A56" s="20" t="s">
        <v>69</v>
      </c>
      <c r="B56" s="19">
        <v>-18281.594000000001</v>
      </c>
      <c r="C56" s="8">
        <v>-2462.2890000000002</v>
      </c>
      <c r="D56" s="19">
        <v>6383.7259999999997</v>
      </c>
      <c r="E56" s="8">
        <v>17990.241000000002</v>
      </c>
      <c r="F56" s="19">
        <v>26592.256000000001</v>
      </c>
      <c r="G56" s="8">
        <v>1125.4480000000001</v>
      </c>
      <c r="H56" s="19">
        <v>-13207.525</v>
      </c>
      <c r="I56" s="8">
        <v>-1480.002</v>
      </c>
      <c r="J56" s="19">
        <v>2191.556</v>
      </c>
      <c r="K56" s="8">
        <v>22567.933000000001</v>
      </c>
      <c r="L56" s="19">
        <v>27243.351999999999</v>
      </c>
      <c r="M56" s="8">
        <v>84.239000000000004</v>
      </c>
      <c r="N56" s="19">
        <v>53638</v>
      </c>
    </row>
    <row r="57" spans="1:14" ht="24.75" x14ac:dyDescent="0.25">
      <c r="A57" s="11" t="s">
        <v>70</v>
      </c>
      <c r="B57" s="19">
        <v>2841.4009999999998</v>
      </c>
      <c r="C57" s="8">
        <v>-2706.5770000000002</v>
      </c>
      <c r="D57" s="19">
        <v>83.123000000000005</v>
      </c>
      <c r="E57" s="8">
        <v>-1509</v>
      </c>
      <c r="F57" s="19">
        <v>486.31700000000001</v>
      </c>
      <c r="G57" s="8"/>
      <c r="H57" s="19">
        <v>10650.232</v>
      </c>
      <c r="I57" s="8"/>
      <c r="J57" s="19">
        <v>45.97</v>
      </c>
      <c r="K57" s="8">
        <v>-2882.6019999999999</v>
      </c>
      <c r="L57" s="19"/>
      <c r="M57" s="8">
        <v>-97.873999999999995</v>
      </c>
      <c r="N57" s="19"/>
    </row>
    <row r="58" spans="1:14" x14ac:dyDescent="0.25">
      <c r="A58" s="21" t="s">
        <v>71</v>
      </c>
      <c r="B58" s="18"/>
      <c r="C58" s="18"/>
      <c r="D58" s="18"/>
      <c r="E58" s="18"/>
      <c r="F58" s="18"/>
      <c r="G58" s="18"/>
      <c r="H58" s="18"/>
      <c r="I58" s="18"/>
      <c r="J58" s="18"/>
      <c r="K58" s="18"/>
      <c r="L58" s="18"/>
      <c r="M58" s="18"/>
      <c r="N58" s="18"/>
    </row>
    <row r="59" spans="1:14" ht="24.75" x14ac:dyDescent="0.25">
      <c r="A59" s="20" t="s">
        <v>72</v>
      </c>
      <c r="B59" s="19">
        <v>353251.853</v>
      </c>
      <c r="C59" s="8">
        <v>23638.32</v>
      </c>
      <c r="D59" s="19">
        <v>71937.134000000005</v>
      </c>
      <c r="E59" s="8">
        <v>318922.29300000001</v>
      </c>
      <c r="F59" s="19">
        <v>503971.38699999999</v>
      </c>
      <c r="G59" s="8">
        <v>15633.422</v>
      </c>
      <c r="H59" s="19">
        <v>71217.634999999995</v>
      </c>
      <c r="I59" s="8">
        <v>42951.519999999997</v>
      </c>
      <c r="J59" s="19">
        <v>53784.258999999998</v>
      </c>
      <c r="K59" s="8">
        <v>442101.00799999997</v>
      </c>
      <c r="L59" s="19">
        <v>346005.33500000002</v>
      </c>
      <c r="M59" s="8">
        <v>23730.346000000001</v>
      </c>
      <c r="N59" s="19">
        <v>659034</v>
      </c>
    </row>
    <row r="60" spans="1:14" ht="24.75" x14ac:dyDescent="0.25">
      <c r="A60" s="20" t="s">
        <v>73</v>
      </c>
      <c r="B60" s="19">
        <v>343469.114</v>
      </c>
      <c r="C60" s="8">
        <v>22731.558000000001</v>
      </c>
      <c r="D60" s="19">
        <v>70536.266000000003</v>
      </c>
      <c r="E60" s="8">
        <v>313362.88</v>
      </c>
      <c r="F60" s="19"/>
      <c r="G60" s="8">
        <v>11607.54</v>
      </c>
      <c r="H60" s="19">
        <v>70009.157999999996</v>
      </c>
      <c r="I60" s="8"/>
      <c r="J60" s="19">
        <v>48242.841999999997</v>
      </c>
      <c r="K60" s="8">
        <v>435792.18</v>
      </c>
      <c r="L60" s="19"/>
      <c r="M60" s="8"/>
      <c r="N60" s="19"/>
    </row>
    <row r="61" spans="1:14" ht="24.75" x14ac:dyDescent="0.25">
      <c r="A61" s="20" t="s">
        <v>74</v>
      </c>
      <c r="B61" s="19">
        <v>267677.03899999999</v>
      </c>
      <c r="C61" s="8">
        <v>17557.326000000001</v>
      </c>
      <c r="D61" s="19">
        <v>55224.468999999997</v>
      </c>
      <c r="E61" s="8">
        <v>258922.29300000001</v>
      </c>
      <c r="F61" s="19">
        <v>503971.38699999999</v>
      </c>
      <c r="G61" s="8">
        <v>13986.146000000001</v>
      </c>
      <c r="H61" s="19">
        <v>46544.896000000001</v>
      </c>
      <c r="I61" s="8">
        <v>35924.904999999999</v>
      </c>
      <c r="J61" s="19">
        <v>38364.457000000002</v>
      </c>
      <c r="K61" s="8">
        <v>351721.25</v>
      </c>
      <c r="L61" s="19">
        <v>346005.33500000002</v>
      </c>
      <c r="M61" s="8">
        <v>14507.009</v>
      </c>
      <c r="N61" s="19">
        <v>659034</v>
      </c>
    </row>
    <row r="62" spans="1:14" ht="36.75" x14ac:dyDescent="0.25">
      <c r="A62" s="20" t="s">
        <v>75</v>
      </c>
      <c r="B62" s="19">
        <v>257894.3</v>
      </c>
      <c r="C62" s="8">
        <v>16650.563999999998</v>
      </c>
      <c r="D62" s="19">
        <v>53823.601000000002</v>
      </c>
      <c r="E62" s="8">
        <v>253362.88</v>
      </c>
      <c r="F62" s="19"/>
      <c r="G62" s="8">
        <v>9960.2649999999994</v>
      </c>
      <c r="H62" s="19">
        <v>45336.419000000002</v>
      </c>
      <c r="I62" s="8"/>
      <c r="J62" s="19">
        <v>32823.040000000001</v>
      </c>
      <c r="K62" s="8">
        <v>345412.42200000002</v>
      </c>
      <c r="L62" s="19"/>
      <c r="M62" s="8"/>
      <c r="N62" s="19"/>
    </row>
    <row r="63" spans="1:14" ht="24.75" x14ac:dyDescent="0.25">
      <c r="A63" s="9" t="s">
        <v>76</v>
      </c>
      <c r="B63" s="19">
        <v>267677.03899999999</v>
      </c>
      <c r="C63" s="8">
        <v>17557.326000000001</v>
      </c>
      <c r="D63" s="19">
        <v>55224.468999999997</v>
      </c>
      <c r="E63" s="8">
        <v>258922.29300000001</v>
      </c>
      <c r="F63" s="19">
        <v>503971.38699999999</v>
      </c>
      <c r="G63" s="8">
        <v>13986.146000000001</v>
      </c>
      <c r="H63" s="19">
        <v>46544.896000000001</v>
      </c>
      <c r="I63" s="8">
        <v>35924.904999999999</v>
      </c>
      <c r="J63" s="19">
        <v>38364.457000000002</v>
      </c>
      <c r="K63" s="8">
        <v>351721.25</v>
      </c>
      <c r="L63" s="19">
        <v>346005.33500000002</v>
      </c>
      <c r="M63" s="8">
        <v>14507.009</v>
      </c>
      <c r="N63" s="19">
        <v>659034</v>
      </c>
    </row>
    <row r="64" spans="1:14" ht="48.75" x14ac:dyDescent="0.25">
      <c r="A64" s="16" t="s">
        <v>77</v>
      </c>
      <c r="B64" s="19">
        <v>257894.3</v>
      </c>
      <c r="C64" s="8">
        <v>16650.563999999998</v>
      </c>
      <c r="D64" s="19">
        <v>53823.601000000002</v>
      </c>
      <c r="E64" s="8">
        <v>253362.88</v>
      </c>
      <c r="F64" s="19"/>
      <c r="G64" s="8">
        <v>9960.2649999999994</v>
      </c>
      <c r="H64" s="19">
        <v>45336.419000000002</v>
      </c>
      <c r="I64" s="8"/>
      <c r="J64" s="19">
        <v>32823.040000000001</v>
      </c>
      <c r="K64" s="8">
        <v>345412.42200000002</v>
      </c>
      <c r="L64" s="19"/>
      <c r="M64" s="8"/>
      <c r="N64" s="19"/>
    </row>
    <row r="65" spans="1:14" ht="24.75" x14ac:dyDescent="0.25">
      <c r="A65" s="9" t="s">
        <v>78</v>
      </c>
      <c r="B65" s="19"/>
      <c r="C65" s="8"/>
      <c r="D65" s="19"/>
      <c r="E65" s="8"/>
      <c r="F65" s="19"/>
      <c r="G65" s="8"/>
      <c r="H65" s="19"/>
      <c r="I65" s="8"/>
      <c r="J65" s="19"/>
      <c r="K65" s="8"/>
      <c r="L65" s="19"/>
      <c r="M65" s="8"/>
      <c r="N65" s="19"/>
    </row>
    <row r="66" spans="1:14" ht="24.75" x14ac:dyDescent="0.25">
      <c r="A66" s="14" t="s">
        <v>79</v>
      </c>
      <c r="B66" s="19">
        <v>85574.813999999998</v>
      </c>
      <c r="C66" s="8">
        <v>6080.9939999999997</v>
      </c>
      <c r="D66" s="19">
        <v>16712.665000000001</v>
      </c>
      <c r="E66" s="8">
        <v>60000</v>
      </c>
      <c r="F66" s="19"/>
      <c r="G66" s="8">
        <v>1647.2760000000001</v>
      </c>
      <c r="H66" s="19">
        <v>24672.739000000001</v>
      </c>
      <c r="I66" s="8">
        <v>7026.6149999999998</v>
      </c>
      <c r="J66" s="19">
        <v>15419.802</v>
      </c>
      <c r="K66" s="8">
        <v>90379.758000000002</v>
      </c>
      <c r="L66" s="19"/>
      <c r="M66" s="8">
        <v>9223.3369999999995</v>
      </c>
      <c r="N66" s="19"/>
    </row>
    <row r="67" spans="1:14" ht="24.75" x14ac:dyDescent="0.25">
      <c r="A67" s="22" t="s">
        <v>80</v>
      </c>
      <c r="B67" s="19">
        <v>1589903.676</v>
      </c>
      <c r="C67" s="8">
        <v>180443.95800000001</v>
      </c>
      <c r="D67" s="19">
        <v>368499.45299999998</v>
      </c>
      <c r="E67" s="8">
        <v>1769497.9339999999</v>
      </c>
      <c r="F67" s="19">
        <v>2827796.5219999999</v>
      </c>
      <c r="G67" s="8">
        <v>121934.273</v>
      </c>
      <c r="H67" s="19">
        <v>520399.342</v>
      </c>
      <c r="I67" s="8">
        <v>150707.49299999999</v>
      </c>
      <c r="J67" s="19">
        <v>193202.03599999999</v>
      </c>
      <c r="K67" s="8">
        <v>1308606.969</v>
      </c>
      <c r="L67" s="19">
        <v>1744108.5290000001</v>
      </c>
      <c r="M67" s="8">
        <v>85285.005999999994</v>
      </c>
      <c r="N67" s="19">
        <v>2344820</v>
      </c>
    </row>
    <row r="68" spans="1:14" ht="48.75" x14ac:dyDescent="0.25">
      <c r="A68" s="16" t="s">
        <v>81</v>
      </c>
      <c r="B68" s="19">
        <v>1584563.3330000001</v>
      </c>
      <c r="C68" s="8">
        <v>179387.67600000001</v>
      </c>
      <c r="D68" s="19">
        <v>366583.24800000002</v>
      </c>
      <c r="E68" s="8">
        <v>1764192.6529999999</v>
      </c>
      <c r="F68" s="19"/>
      <c r="G68" s="8">
        <v>118071.671</v>
      </c>
      <c r="H68" s="19">
        <v>519750.99800000002</v>
      </c>
      <c r="I68" s="8"/>
      <c r="J68" s="19">
        <v>187967.80499999999</v>
      </c>
      <c r="K68" s="8">
        <v>1301432.324</v>
      </c>
      <c r="L68" s="19"/>
      <c r="M68" s="8"/>
      <c r="N68" s="19"/>
    </row>
    <row r="69" spans="1:14" ht="60.75" x14ac:dyDescent="0.25">
      <c r="A69" s="9" t="s">
        <v>82</v>
      </c>
      <c r="B69" s="19">
        <v>1115504.5560000001</v>
      </c>
      <c r="C69" s="8">
        <v>142409.03200000001</v>
      </c>
      <c r="D69" s="19">
        <v>305100.85200000001</v>
      </c>
      <c r="E69" s="8">
        <v>1522503.2350000001</v>
      </c>
      <c r="F69" s="19">
        <v>2591674.9810000001</v>
      </c>
      <c r="G69" s="8">
        <v>103742.197</v>
      </c>
      <c r="H69" s="19">
        <v>433035.14500000002</v>
      </c>
      <c r="I69" s="8">
        <v>110616.45299999999</v>
      </c>
      <c r="J69" s="19">
        <v>159222.54699999999</v>
      </c>
      <c r="K69" s="8">
        <v>1023867.046</v>
      </c>
      <c r="L69" s="19">
        <v>1613344.22</v>
      </c>
      <c r="M69" s="8">
        <v>68855.755000000005</v>
      </c>
      <c r="N69" s="19">
        <v>2015509</v>
      </c>
    </row>
    <row r="70" spans="1:14" ht="24.75" x14ac:dyDescent="0.25">
      <c r="A70" s="11" t="s">
        <v>83</v>
      </c>
      <c r="B70" s="19"/>
      <c r="C70" s="8"/>
      <c r="D70" s="19"/>
      <c r="E70" s="8"/>
      <c r="F70" s="19"/>
      <c r="G70" s="8"/>
      <c r="H70" s="19"/>
      <c r="I70" s="8"/>
      <c r="J70" s="19"/>
      <c r="K70" s="8"/>
      <c r="L70" s="19"/>
      <c r="M70" s="8"/>
      <c r="N70" s="19"/>
    </row>
    <row r="71" spans="1:14" ht="48.75" x14ac:dyDescent="0.25">
      <c r="A71" s="9" t="s">
        <v>84</v>
      </c>
      <c r="B71" s="19">
        <v>225038.47899999999</v>
      </c>
      <c r="C71" s="8">
        <v>593.06299999999999</v>
      </c>
      <c r="D71" s="19">
        <v>4845.6260000000002</v>
      </c>
      <c r="E71" s="8">
        <v>10092.789000000001</v>
      </c>
      <c r="F71" s="19"/>
      <c r="G71" s="8">
        <v>952.38800000000003</v>
      </c>
      <c r="H71" s="19">
        <v>4694.2669999999998</v>
      </c>
      <c r="I71" s="8"/>
      <c r="J71" s="19">
        <v>5348.576</v>
      </c>
      <c r="K71" s="8">
        <v>7338.2640000000001</v>
      </c>
      <c r="L71" s="19">
        <v>2275.0169999999998</v>
      </c>
      <c r="M71" s="8">
        <v>1321.039</v>
      </c>
      <c r="N71" s="19">
        <v>8761</v>
      </c>
    </row>
    <row r="72" spans="1:14" ht="24.75" x14ac:dyDescent="0.25">
      <c r="A72" s="11" t="s">
        <v>85</v>
      </c>
      <c r="B72" s="19">
        <v>249256.01300000001</v>
      </c>
      <c r="C72" s="8">
        <v>37374.112999999998</v>
      </c>
      <c r="D72" s="19">
        <v>58552.974999999999</v>
      </c>
      <c r="E72" s="8">
        <v>236078.163</v>
      </c>
      <c r="F72" s="19">
        <v>221895.18799999999</v>
      </c>
      <c r="G72" s="8">
        <v>17133.913</v>
      </c>
      <c r="H72" s="19">
        <v>82599.417000000001</v>
      </c>
      <c r="I72" s="8">
        <v>40091.040000000001</v>
      </c>
      <c r="J72" s="19">
        <v>28615</v>
      </c>
      <c r="K72" s="8">
        <v>277399.33299999998</v>
      </c>
      <c r="L72" s="19">
        <v>128457.402</v>
      </c>
      <c r="M72" s="8">
        <v>15058.963</v>
      </c>
      <c r="N72" s="19">
        <v>319480</v>
      </c>
    </row>
    <row r="73" spans="1:14" ht="24.75" x14ac:dyDescent="0.25">
      <c r="A73" s="9" t="s">
        <v>86</v>
      </c>
      <c r="B73" s="19">
        <v>104.628</v>
      </c>
      <c r="C73" s="8">
        <v>67.75</v>
      </c>
      <c r="D73" s="19"/>
      <c r="E73" s="8">
        <v>823.74699999999996</v>
      </c>
      <c r="F73" s="19">
        <v>14226.352999999999</v>
      </c>
      <c r="G73" s="8">
        <v>105.77500000000001</v>
      </c>
      <c r="H73" s="19">
        <v>70.513000000000005</v>
      </c>
      <c r="I73" s="8"/>
      <c r="J73" s="19">
        <v>15.913</v>
      </c>
      <c r="K73" s="8">
        <v>2.3260000000000001</v>
      </c>
      <c r="L73" s="19">
        <v>31.89</v>
      </c>
      <c r="M73" s="8">
        <v>49.249000000000002</v>
      </c>
      <c r="N73" s="19">
        <v>1070</v>
      </c>
    </row>
    <row r="74" spans="1:14" ht="48.75" x14ac:dyDescent="0.25">
      <c r="A74" s="9" t="s">
        <v>87</v>
      </c>
      <c r="B74" s="19"/>
      <c r="C74" s="8"/>
      <c r="D74" s="19"/>
      <c r="E74" s="8"/>
      <c r="F74" s="19"/>
      <c r="G74" s="8"/>
      <c r="H74" s="19"/>
      <c r="I74" s="8"/>
      <c r="J74" s="19"/>
      <c r="K74" s="8"/>
      <c r="L74" s="19"/>
      <c r="M74" s="8"/>
      <c r="N74" s="19"/>
    </row>
    <row r="75" spans="1:14" ht="24.75" x14ac:dyDescent="0.25">
      <c r="A75" s="9" t="s">
        <v>88</v>
      </c>
      <c r="B75" s="19"/>
      <c r="C75" s="8"/>
      <c r="D75" s="19"/>
      <c r="E75" s="8"/>
      <c r="F75" s="19"/>
      <c r="G75" s="8"/>
      <c r="H75" s="19"/>
      <c r="I75" s="8"/>
      <c r="J75" s="19"/>
      <c r="K75" s="8"/>
      <c r="L75" s="19"/>
      <c r="M75" s="8"/>
      <c r="N75" s="19"/>
    </row>
    <row r="76" spans="1:14" ht="24.75" x14ac:dyDescent="0.25">
      <c r="A76" s="23" t="s">
        <v>89</v>
      </c>
      <c r="B76" s="24"/>
      <c r="C76" s="25"/>
      <c r="D76" s="24"/>
      <c r="E76" s="25"/>
      <c r="F76" s="24"/>
      <c r="G76" s="25"/>
      <c r="H76" s="24"/>
      <c r="I76" s="25"/>
      <c r="J76" s="24"/>
      <c r="K76" s="25"/>
      <c r="L76" s="24"/>
      <c r="M76" s="25"/>
      <c r="N76" s="24"/>
    </row>
    <row r="77" spans="1:14" ht="24.75" x14ac:dyDescent="0.25">
      <c r="A77" s="26" t="s">
        <v>90</v>
      </c>
      <c r="B77" s="27">
        <v>16.84</v>
      </c>
      <c r="C77" s="28">
        <v>9.73</v>
      </c>
      <c r="D77" s="27">
        <v>14.99</v>
      </c>
      <c r="E77" s="28">
        <v>14.63</v>
      </c>
      <c r="F77" s="27">
        <v>17.82</v>
      </c>
      <c r="G77" s="28">
        <v>11.469999999999999</v>
      </c>
      <c r="H77" s="27">
        <v>8.94</v>
      </c>
      <c r="I77" s="28">
        <v>23.84</v>
      </c>
      <c r="J77" s="27">
        <v>19.86</v>
      </c>
      <c r="K77" s="28">
        <v>26.88</v>
      </c>
      <c r="L77" s="27">
        <v>19.84</v>
      </c>
      <c r="M77" s="28">
        <v>17.010000000000002</v>
      </c>
      <c r="N77" s="27">
        <v>28.110000000000003</v>
      </c>
    </row>
    <row r="78" spans="1:14" ht="48.75" x14ac:dyDescent="0.25">
      <c r="A78" s="16" t="s">
        <v>91</v>
      </c>
      <c r="B78" s="27">
        <v>16.28</v>
      </c>
      <c r="C78" s="28">
        <v>9.2799999999999994</v>
      </c>
      <c r="D78" s="27">
        <v>14.680000000000001</v>
      </c>
      <c r="E78" s="28">
        <v>14.360000000000001</v>
      </c>
      <c r="F78" s="27"/>
      <c r="G78" s="28">
        <v>8.44</v>
      </c>
      <c r="H78" s="27">
        <v>8.7200000000000006</v>
      </c>
      <c r="I78" s="28"/>
      <c r="J78" s="27">
        <v>17.46</v>
      </c>
      <c r="K78" s="28">
        <v>26.540000000000003</v>
      </c>
      <c r="L78" s="27"/>
      <c r="M78" s="28"/>
      <c r="N78" s="27"/>
    </row>
    <row r="79" spans="1:14" ht="36.75" x14ac:dyDescent="0.25">
      <c r="A79" s="29" t="s">
        <v>92</v>
      </c>
      <c r="B79" s="19">
        <v>196131.37400000001</v>
      </c>
      <c r="C79" s="8">
        <v>9437.348</v>
      </c>
      <c r="D79" s="19">
        <v>38641.993999999999</v>
      </c>
      <c r="E79" s="8">
        <v>179294.886</v>
      </c>
      <c r="F79" s="19">
        <v>376720.54399999999</v>
      </c>
      <c r="G79" s="8">
        <v>8499.1039999999994</v>
      </c>
      <c r="H79" s="19">
        <v>23126.925999999999</v>
      </c>
      <c r="I79" s="8">
        <v>29143.067999999999</v>
      </c>
      <c r="J79" s="19">
        <v>29670.365000000002</v>
      </c>
      <c r="K79" s="8">
        <v>292833.93599999999</v>
      </c>
      <c r="L79" s="19">
        <v>267520.451</v>
      </c>
      <c r="M79" s="8">
        <v>10669.183999999999</v>
      </c>
      <c r="N79" s="19">
        <v>553517</v>
      </c>
    </row>
    <row r="80" spans="1:14" ht="24.75" x14ac:dyDescent="0.25">
      <c r="A80" s="9" t="s">
        <v>93</v>
      </c>
      <c r="B80" s="27">
        <v>16.84</v>
      </c>
      <c r="C80" s="28">
        <v>9.73</v>
      </c>
      <c r="D80" s="27">
        <v>14.99</v>
      </c>
      <c r="E80" s="28">
        <v>14.63</v>
      </c>
      <c r="F80" s="27">
        <v>17.82</v>
      </c>
      <c r="G80" s="28">
        <v>11.469999999999999</v>
      </c>
      <c r="H80" s="27">
        <v>8.94</v>
      </c>
      <c r="I80" s="28">
        <v>23.84</v>
      </c>
      <c r="J80" s="27">
        <v>19.86</v>
      </c>
      <c r="K80" s="28">
        <v>26.88</v>
      </c>
      <c r="L80" s="27">
        <v>19.84</v>
      </c>
      <c r="M80" s="28">
        <v>17.010000000000002</v>
      </c>
      <c r="N80" s="27">
        <v>28.110000000000003</v>
      </c>
    </row>
    <row r="81" spans="1:14" ht="48.75" x14ac:dyDescent="0.25">
      <c r="A81" s="16" t="s">
        <v>94</v>
      </c>
      <c r="B81" s="27">
        <v>16.28</v>
      </c>
      <c r="C81" s="28">
        <v>9.2799999999999994</v>
      </c>
      <c r="D81" s="27">
        <v>14.680000000000001</v>
      </c>
      <c r="E81" s="28">
        <v>14.360000000000001</v>
      </c>
      <c r="F81" s="27"/>
      <c r="G81" s="28">
        <v>8.44</v>
      </c>
      <c r="H81" s="27">
        <v>8.7200000000000006</v>
      </c>
      <c r="I81" s="28"/>
      <c r="J81" s="27">
        <v>17.46</v>
      </c>
      <c r="K81" s="28">
        <v>26.540000000000003</v>
      </c>
      <c r="L81" s="27"/>
      <c r="M81" s="28"/>
      <c r="N81" s="27"/>
    </row>
    <row r="82" spans="1:14" ht="24.75" x14ac:dyDescent="0.25">
      <c r="A82" s="11" t="s">
        <v>95</v>
      </c>
      <c r="B82" s="19">
        <v>172282.818</v>
      </c>
      <c r="C82" s="8">
        <v>6730.6890000000003</v>
      </c>
      <c r="D82" s="19">
        <v>33114.502</v>
      </c>
      <c r="E82" s="8">
        <v>152752.41699999999</v>
      </c>
      <c r="F82" s="19">
        <v>334303.59600000002</v>
      </c>
      <c r="G82" s="8">
        <v>6670.09</v>
      </c>
      <c r="H82" s="19">
        <v>15320.936</v>
      </c>
      <c r="I82" s="8">
        <v>26882.455000000002</v>
      </c>
      <c r="J82" s="19">
        <v>26772.334999999999</v>
      </c>
      <c r="K82" s="8">
        <v>273204.83199999999</v>
      </c>
      <c r="L82" s="19">
        <v>241358.823</v>
      </c>
      <c r="M82" s="8">
        <v>9389.9089999999997</v>
      </c>
      <c r="N82" s="19">
        <v>518345</v>
      </c>
    </row>
    <row r="83" spans="1:14" ht="24.75" x14ac:dyDescent="0.25">
      <c r="A83" s="9" t="s">
        <v>96</v>
      </c>
      <c r="B83" s="27">
        <v>22.220000000000002</v>
      </c>
      <c r="C83" s="28">
        <v>13.100000000000001</v>
      </c>
      <c r="D83" s="27">
        <v>19.52</v>
      </c>
      <c r="E83" s="28">
        <v>18.02</v>
      </c>
      <c r="F83" s="27">
        <v>17.82</v>
      </c>
      <c r="G83" s="28">
        <v>12.82</v>
      </c>
      <c r="H83" s="27">
        <v>13.69</v>
      </c>
      <c r="I83" s="28">
        <v>28.499999999999996</v>
      </c>
      <c r="J83" s="27">
        <v>27.839999999999996</v>
      </c>
      <c r="K83" s="28">
        <v>33.78</v>
      </c>
      <c r="L83" s="27">
        <v>19.84</v>
      </c>
      <c r="M83" s="28">
        <v>27.82</v>
      </c>
      <c r="N83" s="27">
        <v>28.110000000000003</v>
      </c>
    </row>
    <row r="84" spans="1:14" ht="48.75" x14ac:dyDescent="0.25">
      <c r="A84" s="16" t="s">
        <v>97</v>
      </c>
      <c r="B84" s="27">
        <v>21.68</v>
      </c>
      <c r="C84" s="28">
        <v>12.67</v>
      </c>
      <c r="D84" s="27">
        <v>19.239999999999998</v>
      </c>
      <c r="E84" s="28">
        <v>17.760000000000002</v>
      </c>
      <c r="F84" s="27"/>
      <c r="G84" s="28">
        <v>9.83</v>
      </c>
      <c r="H84" s="27">
        <v>13.469999999999999</v>
      </c>
      <c r="I84" s="28"/>
      <c r="J84" s="27">
        <v>25.669999999999998</v>
      </c>
      <c r="K84" s="28">
        <v>33.489999999999995</v>
      </c>
      <c r="L84" s="27"/>
      <c r="M84" s="28"/>
      <c r="N84" s="27"/>
    </row>
    <row r="85" spans="1:14" ht="24.75" x14ac:dyDescent="0.25">
      <c r="A85" s="9" t="s">
        <v>98</v>
      </c>
      <c r="B85" s="19">
        <v>226059.55900000001</v>
      </c>
      <c r="C85" s="8">
        <v>9202.8029999999999</v>
      </c>
      <c r="D85" s="19">
        <v>42457.178</v>
      </c>
      <c r="E85" s="8">
        <v>177362.45800000001</v>
      </c>
      <c r="F85" s="19">
        <v>277747.66499999998</v>
      </c>
      <c r="G85" s="8">
        <v>5878.68</v>
      </c>
      <c r="H85" s="19">
        <v>29585.687999999998</v>
      </c>
      <c r="I85" s="8">
        <v>30894.920999999998</v>
      </c>
      <c r="J85" s="19">
        <v>38328.095999999998</v>
      </c>
      <c r="K85" s="8">
        <v>337412.45</v>
      </c>
      <c r="L85" s="19">
        <v>206476.65299999999</v>
      </c>
      <c r="M85" s="8">
        <v>16907.545999999998</v>
      </c>
      <c r="N85" s="19">
        <v>471448</v>
      </c>
    </row>
    <row r="86" spans="1:14" ht="24.75" x14ac:dyDescent="0.25">
      <c r="A86" s="9" t="s">
        <v>99</v>
      </c>
      <c r="B86" s="19">
        <v>71608.034</v>
      </c>
      <c r="C86" s="8">
        <v>4511.0990000000002</v>
      </c>
      <c r="D86" s="19">
        <v>9739.01</v>
      </c>
      <c r="E86" s="8">
        <v>70915.687999999995</v>
      </c>
      <c r="F86" s="19">
        <v>128324.32799999999</v>
      </c>
      <c r="G86" s="8">
        <v>2593.5549999999998</v>
      </c>
      <c r="H86" s="19">
        <v>13141.66</v>
      </c>
      <c r="I86" s="8">
        <v>3767.6869999999999</v>
      </c>
      <c r="J86" s="19">
        <v>4833.1260000000002</v>
      </c>
      <c r="K86" s="8">
        <v>52439.523000000001</v>
      </c>
      <c r="L86" s="19">
        <v>78644.277000000002</v>
      </c>
      <c r="M86" s="8">
        <v>2179.1970000000001</v>
      </c>
      <c r="N86" s="19">
        <v>105560</v>
      </c>
    </row>
    <row r="87" spans="1:14" ht="24.75" x14ac:dyDescent="0.25">
      <c r="A87" s="9" t="s">
        <v>100</v>
      </c>
      <c r="B87" s="19">
        <v>39747.591999999997</v>
      </c>
      <c r="C87" s="8">
        <v>4511.0990000000002</v>
      </c>
      <c r="D87" s="19">
        <v>9212.4860000000008</v>
      </c>
      <c r="E87" s="8">
        <v>44237.447999999997</v>
      </c>
      <c r="F87" s="19">
        <v>70694.913</v>
      </c>
      <c r="G87" s="8">
        <v>2593.5549999999998</v>
      </c>
      <c r="H87" s="19">
        <v>13009.984</v>
      </c>
      <c r="I87" s="8">
        <v>3767.6869999999999</v>
      </c>
      <c r="J87" s="19">
        <v>4830.0510000000004</v>
      </c>
      <c r="K87" s="8">
        <v>32715.173999999999</v>
      </c>
      <c r="L87" s="19">
        <v>43602.713000000003</v>
      </c>
      <c r="M87" s="8">
        <v>2132.125</v>
      </c>
      <c r="N87" s="19">
        <v>58621</v>
      </c>
    </row>
    <row r="88" spans="1:14" ht="48.75" x14ac:dyDescent="0.25">
      <c r="A88" s="11" t="s">
        <v>101</v>
      </c>
      <c r="B88" s="19"/>
      <c r="C88" s="8"/>
      <c r="D88" s="19"/>
      <c r="E88" s="8"/>
      <c r="F88" s="19"/>
      <c r="G88" s="8"/>
      <c r="H88" s="19"/>
      <c r="I88" s="8"/>
      <c r="J88" s="19"/>
      <c r="K88" s="8"/>
      <c r="L88" s="19"/>
      <c r="M88" s="8"/>
      <c r="N88" s="19"/>
    </row>
    <row r="89" spans="1:14" ht="24.75" x14ac:dyDescent="0.25">
      <c r="A89" s="9" t="s">
        <v>102</v>
      </c>
      <c r="B89" s="19">
        <v>62.368000000000002</v>
      </c>
      <c r="C89" s="8"/>
      <c r="D89" s="19">
        <v>368.49900000000002</v>
      </c>
      <c r="E89" s="8">
        <v>135.77099999999999</v>
      </c>
      <c r="F89" s="19"/>
      <c r="G89" s="8"/>
      <c r="H89" s="19">
        <v>131.67599999999999</v>
      </c>
      <c r="I89" s="8"/>
      <c r="J89" s="19">
        <v>3.0750000000000002</v>
      </c>
      <c r="K89" s="8">
        <v>95.244</v>
      </c>
      <c r="L89" s="19">
        <v>97.596999999999994</v>
      </c>
      <c r="M89" s="8">
        <v>47.072000000000003</v>
      </c>
      <c r="N89" s="19">
        <v>30</v>
      </c>
    </row>
    <row r="90" spans="1:14" ht="24.75" x14ac:dyDescent="0.25">
      <c r="A90" s="9" t="s">
        <v>103</v>
      </c>
      <c r="B90" s="19"/>
      <c r="C90" s="8"/>
      <c r="D90" s="19">
        <v>158.02500000000001</v>
      </c>
      <c r="E90" s="8"/>
      <c r="F90" s="19">
        <v>1073.4849999999999</v>
      </c>
      <c r="G90" s="8"/>
      <c r="H90" s="19"/>
      <c r="I90" s="8"/>
      <c r="J90" s="19"/>
      <c r="K90" s="8"/>
      <c r="L90" s="19">
        <v>61.795999999999999</v>
      </c>
      <c r="M90" s="8"/>
      <c r="N90" s="19">
        <v>13</v>
      </c>
    </row>
    <row r="91" spans="1:14" ht="24.75" x14ac:dyDescent="0.25">
      <c r="A91" s="9" t="s">
        <v>104</v>
      </c>
      <c r="B91" s="19">
        <v>31798.074000000001</v>
      </c>
      <c r="C91" s="8"/>
      <c r="D91" s="19"/>
      <c r="E91" s="8">
        <v>26542.469000000001</v>
      </c>
      <c r="F91" s="19">
        <v>56555.93</v>
      </c>
      <c r="G91" s="8"/>
      <c r="H91" s="19"/>
      <c r="I91" s="8"/>
      <c r="J91" s="19"/>
      <c r="K91" s="8">
        <v>19629.105</v>
      </c>
      <c r="L91" s="19">
        <v>34882.171000000002</v>
      </c>
      <c r="M91" s="8"/>
      <c r="N91" s="19">
        <v>46896</v>
      </c>
    </row>
    <row r="92" spans="1:14" ht="24.75" x14ac:dyDescent="0.25">
      <c r="A92" s="23" t="s">
        <v>105</v>
      </c>
      <c r="B92" s="24"/>
      <c r="C92" s="25"/>
      <c r="D92" s="24"/>
      <c r="E92" s="25"/>
      <c r="F92" s="24"/>
      <c r="G92" s="25"/>
      <c r="H92" s="24"/>
      <c r="I92" s="25"/>
      <c r="J92" s="24"/>
      <c r="K92" s="25"/>
      <c r="L92" s="24"/>
      <c r="M92" s="25"/>
      <c r="N92" s="24"/>
    </row>
    <row r="93" spans="1:14" ht="36.75" x14ac:dyDescent="0.25">
      <c r="A93" s="9" t="s">
        <v>106</v>
      </c>
      <c r="B93" s="24"/>
      <c r="C93" s="25"/>
      <c r="D93" s="24"/>
      <c r="E93" s="25"/>
      <c r="F93" s="24"/>
      <c r="G93" s="25"/>
      <c r="H93" s="24"/>
      <c r="I93" s="25"/>
      <c r="J93" s="24"/>
      <c r="K93" s="25"/>
      <c r="L93" s="24"/>
      <c r="M93" s="25"/>
      <c r="N93" s="24"/>
    </row>
    <row r="94" spans="1:14" ht="36.75" x14ac:dyDescent="0.25">
      <c r="A94" s="9" t="s">
        <v>107</v>
      </c>
      <c r="B94" s="27">
        <v>16.84</v>
      </c>
      <c r="C94" s="28">
        <v>9.73</v>
      </c>
      <c r="D94" s="27">
        <v>14.99</v>
      </c>
      <c r="E94" s="28">
        <v>14.63</v>
      </c>
      <c r="F94" s="27">
        <v>17.82</v>
      </c>
      <c r="G94" s="28">
        <v>11.469999999999999</v>
      </c>
      <c r="H94" s="27">
        <v>8.94</v>
      </c>
      <c r="I94" s="28">
        <v>23.84</v>
      </c>
      <c r="J94" s="27">
        <v>19.86</v>
      </c>
      <c r="K94" s="28">
        <v>26.88</v>
      </c>
      <c r="L94" s="27"/>
      <c r="M94" s="28">
        <v>17.010000000000002</v>
      </c>
      <c r="N94" s="27">
        <v>28.110000000000003</v>
      </c>
    </row>
    <row r="95" spans="1:14" ht="36" x14ac:dyDescent="0.25">
      <c r="A95" s="10" t="s">
        <v>108</v>
      </c>
      <c r="B95" s="27">
        <v>16.84</v>
      </c>
      <c r="C95" s="28">
        <v>9.73</v>
      </c>
      <c r="D95" s="27">
        <v>14.99</v>
      </c>
      <c r="E95" s="28">
        <v>14.63</v>
      </c>
      <c r="F95" s="27">
        <v>17.82</v>
      </c>
      <c r="G95" s="28">
        <v>11.469999999999999</v>
      </c>
      <c r="H95" s="27">
        <v>8.94</v>
      </c>
      <c r="I95" s="28">
        <v>23.84</v>
      </c>
      <c r="J95" s="27">
        <v>19.86</v>
      </c>
      <c r="K95" s="28">
        <v>26.88</v>
      </c>
      <c r="L95" s="27"/>
      <c r="M95" s="28">
        <v>17.010000000000002</v>
      </c>
      <c r="N95" s="27">
        <v>28.110000000000003</v>
      </c>
    </row>
    <row r="96" spans="1:14" ht="36.75" x14ac:dyDescent="0.25">
      <c r="A96" s="9" t="s">
        <v>109</v>
      </c>
      <c r="B96" s="27">
        <v>22.220000000000002</v>
      </c>
      <c r="C96" s="28">
        <v>13.100000000000001</v>
      </c>
      <c r="D96" s="27">
        <v>19.52</v>
      </c>
      <c r="E96" s="28">
        <v>18.02</v>
      </c>
      <c r="F96" s="27">
        <v>17.82</v>
      </c>
      <c r="G96" s="28">
        <v>12.82</v>
      </c>
      <c r="H96" s="27">
        <v>13.69</v>
      </c>
      <c r="I96" s="28">
        <v>28.499999999999996</v>
      </c>
      <c r="J96" s="27">
        <v>27.839999999999996</v>
      </c>
      <c r="K96" s="28">
        <v>33.78</v>
      </c>
      <c r="L96" s="27"/>
      <c r="M96" s="28">
        <v>27.82</v>
      </c>
      <c r="N96" s="27">
        <v>28.110000000000003</v>
      </c>
    </row>
    <row r="97" spans="1:14" x14ac:dyDescent="0.25">
      <c r="A97" s="30" t="s">
        <v>110</v>
      </c>
      <c r="B97" s="31"/>
      <c r="C97" s="32"/>
      <c r="D97" s="31"/>
      <c r="E97" s="32"/>
      <c r="F97" s="31"/>
      <c r="G97" s="32"/>
      <c r="H97" s="31"/>
      <c r="I97" s="32"/>
      <c r="J97" s="31"/>
      <c r="K97" s="32"/>
      <c r="L97" s="31"/>
      <c r="M97" s="32"/>
      <c r="N97" s="31"/>
    </row>
    <row r="98" spans="1:14" ht="24.75" x14ac:dyDescent="0.25">
      <c r="A98" s="16" t="s">
        <v>111</v>
      </c>
      <c r="B98" s="27">
        <v>-10.58</v>
      </c>
      <c r="C98" s="28">
        <v>-18.010000000000002</v>
      </c>
      <c r="D98" s="27">
        <v>37.700000000000003</v>
      </c>
      <c r="E98" s="28">
        <v>13.139999999999999</v>
      </c>
      <c r="F98" s="27">
        <v>10.11</v>
      </c>
      <c r="G98" s="28">
        <v>17.2</v>
      </c>
      <c r="H98" s="27">
        <v>-50.260000000000005</v>
      </c>
      <c r="I98" s="28">
        <v>-7.39</v>
      </c>
      <c r="J98" s="27">
        <v>12.280000000000001</v>
      </c>
      <c r="K98" s="28">
        <v>9.5</v>
      </c>
      <c r="L98" s="27">
        <v>13.59</v>
      </c>
      <c r="M98" s="28">
        <v>1.0699999999999998</v>
      </c>
      <c r="N98" s="27">
        <v>14.299999999999999</v>
      </c>
    </row>
    <row r="99" spans="1:14" ht="24.75" x14ac:dyDescent="0.25">
      <c r="A99" s="33" t="s">
        <v>112</v>
      </c>
      <c r="B99" s="27">
        <v>-1.31</v>
      </c>
      <c r="C99" s="28">
        <v>-1.63</v>
      </c>
      <c r="D99" s="27">
        <v>4.2</v>
      </c>
      <c r="E99" s="28">
        <v>1.1299999999999999</v>
      </c>
      <c r="F99" s="27">
        <v>1.1900000000000002</v>
      </c>
      <c r="G99" s="28">
        <v>0.86999999999999988</v>
      </c>
      <c r="H99" s="27">
        <v>-3.7699999999999996</v>
      </c>
      <c r="I99" s="28">
        <v>-1.38</v>
      </c>
      <c r="J99" s="27">
        <v>1.32</v>
      </c>
      <c r="K99" s="28">
        <v>2.0299999999999998</v>
      </c>
      <c r="L99" s="27">
        <v>1.44</v>
      </c>
      <c r="M99" s="28">
        <v>0.1</v>
      </c>
      <c r="N99" s="27">
        <v>1.9900000000000002</v>
      </c>
    </row>
    <row r="100" spans="1:14" x14ac:dyDescent="0.25">
      <c r="A100" s="30" t="s">
        <v>113</v>
      </c>
      <c r="C100" s="34"/>
      <c r="D100" s="34"/>
      <c r="E100" s="34"/>
      <c r="F100" s="34"/>
      <c r="G100" s="34"/>
      <c r="H100" s="34"/>
      <c r="I100" s="34"/>
      <c r="J100" s="34"/>
      <c r="K100" s="34"/>
      <c r="L100" s="34"/>
      <c r="M100" s="34"/>
      <c r="N100" s="34"/>
    </row>
    <row r="101" spans="1:14" ht="24.75" x14ac:dyDescent="0.25">
      <c r="A101" s="9" t="s">
        <v>114</v>
      </c>
      <c r="B101" s="6">
        <v>1260147.71</v>
      </c>
      <c r="C101" s="6">
        <v>125339.041</v>
      </c>
      <c r="D101" s="6">
        <v>249279.609</v>
      </c>
      <c r="E101" s="6">
        <v>1047812.8540000001</v>
      </c>
      <c r="F101" s="6">
        <v>823414.84600000002</v>
      </c>
      <c r="G101" s="6">
        <v>101721.56200000001</v>
      </c>
      <c r="H101" s="6">
        <v>173070.296</v>
      </c>
      <c r="I101" s="6">
        <v>93030.880999999994</v>
      </c>
      <c r="J101" s="6">
        <v>132940.08300000001</v>
      </c>
      <c r="K101" s="6">
        <v>538639.40099999995</v>
      </c>
      <c r="L101" s="6">
        <v>296191.61700000003</v>
      </c>
      <c r="M101" s="6">
        <v>61408.885000000002</v>
      </c>
      <c r="N101" s="6">
        <v>1883141</v>
      </c>
    </row>
    <row r="102" spans="1:14" ht="24.75" x14ac:dyDescent="0.25">
      <c r="A102" s="9" t="s">
        <v>115</v>
      </c>
      <c r="B102" s="8">
        <v>454025.10399999999</v>
      </c>
      <c r="C102" s="8">
        <v>60330.635999999999</v>
      </c>
      <c r="D102" s="8">
        <v>105018.47</v>
      </c>
      <c r="E102" s="8">
        <v>375606.62300000002</v>
      </c>
      <c r="F102" s="8">
        <v>633985.81099999999</v>
      </c>
      <c r="G102" s="8">
        <v>24184.084999999999</v>
      </c>
      <c r="H102" s="8">
        <v>57229.377999999997</v>
      </c>
      <c r="I102" s="8">
        <v>15313.873</v>
      </c>
      <c r="J102" s="8">
        <v>42119.197</v>
      </c>
      <c r="K102" s="8">
        <v>71509.573999999993</v>
      </c>
      <c r="L102" s="8">
        <v>168662.011</v>
      </c>
      <c r="M102" s="8">
        <v>10649.806</v>
      </c>
      <c r="N102" s="8">
        <v>515248</v>
      </c>
    </row>
    <row r="103" spans="1:14" ht="24.75" x14ac:dyDescent="0.25">
      <c r="A103" s="35" t="s">
        <v>116</v>
      </c>
      <c r="B103" s="6">
        <v>278</v>
      </c>
      <c r="C103" s="6">
        <v>208</v>
      </c>
      <c r="D103" s="6">
        <v>237</v>
      </c>
      <c r="E103" s="6">
        <v>279</v>
      </c>
      <c r="F103" s="6">
        <v>130</v>
      </c>
      <c r="G103" s="6">
        <v>421</v>
      </c>
      <c r="H103" s="6">
        <v>302</v>
      </c>
      <c r="I103" s="6">
        <v>607</v>
      </c>
      <c r="J103" s="6">
        <v>316</v>
      </c>
      <c r="K103" s="6">
        <v>753</v>
      </c>
      <c r="L103" s="6">
        <v>176</v>
      </c>
      <c r="M103" s="6">
        <v>577</v>
      </c>
      <c r="N103" s="6">
        <v>365</v>
      </c>
    </row>
    <row r="104" spans="1:14" x14ac:dyDescent="0.25">
      <c r="C104" s="34"/>
      <c r="D104" s="34"/>
      <c r="E104" s="34"/>
      <c r="F104" s="34"/>
      <c r="G104" s="34"/>
      <c r="H104" s="34"/>
      <c r="I104" s="34"/>
      <c r="J104" s="34"/>
      <c r="K104" s="34"/>
      <c r="L104" s="34"/>
      <c r="M104" s="34"/>
      <c r="N104" s="34"/>
    </row>
    <row r="105" spans="1:14" ht="23.25" x14ac:dyDescent="0.25">
      <c r="A105" s="44" t="s">
        <v>119</v>
      </c>
      <c r="B105" s="36" t="s">
        <v>117</v>
      </c>
      <c r="C105" s="34"/>
      <c r="D105" s="34"/>
      <c r="E105" s="34"/>
      <c r="F105" s="34"/>
      <c r="G105" s="34"/>
      <c r="H105" s="34"/>
      <c r="I105" s="34"/>
      <c r="J105" s="34"/>
      <c r="K105" s="34"/>
      <c r="L105" s="34"/>
      <c r="M105" s="34"/>
      <c r="N105" s="34"/>
    </row>
    <row r="135" spans="2:14" x14ac:dyDescent="0.25">
      <c r="B135" s="37"/>
      <c r="C135" s="37"/>
      <c r="D135" s="37"/>
      <c r="E135" s="37"/>
      <c r="F135" s="37"/>
      <c r="G135" s="37"/>
      <c r="H135" s="37"/>
      <c r="I135" s="37"/>
      <c r="J135" s="37"/>
      <c r="K135" s="37"/>
      <c r="L135" s="37"/>
      <c r="M135" s="37"/>
      <c r="N135" s="37"/>
    </row>
    <row r="136" spans="2:14" x14ac:dyDescent="0.25">
      <c r="B136" s="38"/>
      <c r="C136" s="38"/>
      <c r="D136" s="38"/>
      <c r="E136" s="38"/>
      <c r="F136" s="38"/>
      <c r="G136" s="38"/>
      <c r="H136" s="38"/>
      <c r="I136" s="38"/>
      <c r="J136" s="38"/>
      <c r="K136" s="38"/>
      <c r="L136" s="38"/>
      <c r="M136" s="38"/>
      <c r="N136" s="38"/>
    </row>
    <row r="137" spans="2:14" x14ac:dyDescent="0.25">
      <c r="B137" s="38"/>
      <c r="C137" s="38"/>
      <c r="D137" s="38"/>
      <c r="E137" s="38"/>
      <c r="F137" s="38"/>
      <c r="G137" s="38"/>
      <c r="H137" s="38"/>
      <c r="I137" s="38"/>
      <c r="J137" s="38"/>
      <c r="K137" s="38"/>
      <c r="L137" s="38"/>
      <c r="M137" s="38"/>
      <c r="N137" s="38"/>
    </row>
    <row r="138" spans="2:14" x14ac:dyDescent="0.25">
      <c r="B138" s="38"/>
      <c r="C138" s="38"/>
      <c r="D138" s="38"/>
      <c r="E138" s="38"/>
      <c r="F138" s="38"/>
      <c r="G138" s="38"/>
      <c r="H138" s="38"/>
      <c r="I138" s="38"/>
      <c r="J138" s="38"/>
      <c r="K138" s="38"/>
      <c r="L138" s="38"/>
      <c r="M138" s="38"/>
      <c r="N138" s="38"/>
    </row>
    <row r="139" spans="2:14" x14ac:dyDescent="0.25">
      <c r="B139" s="38"/>
      <c r="C139" s="38"/>
      <c r="D139" s="38"/>
      <c r="E139" s="38"/>
      <c r="F139" s="38"/>
      <c r="G139" s="38"/>
      <c r="H139" s="38"/>
      <c r="I139" s="38"/>
      <c r="J139" s="38"/>
      <c r="K139" s="38"/>
      <c r="L139" s="38"/>
      <c r="M139" s="38"/>
      <c r="N139" s="38"/>
    </row>
    <row r="140" spans="2:14" x14ac:dyDescent="0.25">
      <c r="B140" s="38"/>
      <c r="C140" s="38"/>
      <c r="D140" s="38"/>
      <c r="E140" s="38"/>
      <c r="F140" s="38"/>
      <c r="G140" s="38"/>
      <c r="H140" s="38"/>
      <c r="I140" s="38"/>
      <c r="J140" s="38"/>
      <c r="K140" s="38"/>
      <c r="L140" s="38"/>
      <c r="M140" s="38"/>
      <c r="N140" s="38"/>
    </row>
    <row r="141" spans="2:14" x14ac:dyDescent="0.25">
      <c r="B141" s="38"/>
      <c r="C141" s="38"/>
      <c r="D141" s="38"/>
      <c r="E141" s="38"/>
      <c r="F141" s="38"/>
      <c r="G141" s="38"/>
      <c r="H141" s="38"/>
      <c r="I141" s="38"/>
      <c r="J141" s="38"/>
      <c r="K141" s="38"/>
      <c r="L141" s="38"/>
      <c r="M141" s="38"/>
      <c r="N141" s="38"/>
    </row>
    <row r="142" spans="2:14" x14ac:dyDescent="0.25">
      <c r="B142" s="38"/>
      <c r="C142" s="38"/>
      <c r="D142" s="38"/>
      <c r="E142" s="38"/>
      <c r="F142" s="38"/>
      <c r="G142" s="38"/>
      <c r="H142" s="38"/>
      <c r="I142" s="38"/>
      <c r="J142" s="38"/>
      <c r="K142" s="38"/>
      <c r="L142" s="38"/>
      <c r="M142" s="38"/>
      <c r="N142" s="38"/>
    </row>
    <row r="143" spans="2:14" x14ac:dyDescent="0.25">
      <c r="B143" s="38"/>
      <c r="C143" s="38"/>
      <c r="D143" s="38"/>
      <c r="E143" s="38"/>
      <c r="F143" s="38"/>
      <c r="G143" s="38"/>
      <c r="H143" s="38"/>
      <c r="I143" s="38"/>
      <c r="J143" s="38"/>
      <c r="K143" s="38"/>
      <c r="L143" s="38"/>
      <c r="M143" s="38"/>
      <c r="N143" s="38"/>
    </row>
    <row r="144" spans="2:14" x14ac:dyDescent="0.25">
      <c r="B144" s="38"/>
      <c r="C144" s="38"/>
      <c r="D144" s="38"/>
      <c r="E144" s="38"/>
      <c r="F144" s="38"/>
      <c r="G144" s="38"/>
      <c r="H144" s="38"/>
      <c r="I144" s="38"/>
      <c r="J144" s="38"/>
      <c r="K144" s="38"/>
      <c r="L144" s="38"/>
      <c r="M144" s="38"/>
      <c r="N144" s="38"/>
    </row>
    <row r="145" spans="2:14" x14ac:dyDescent="0.25">
      <c r="B145" s="38"/>
      <c r="C145" s="38"/>
      <c r="D145" s="38"/>
      <c r="E145" s="38"/>
      <c r="F145" s="38"/>
      <c r="G145" s="38"/>
      <c r="H145" s="38"/>
      <c r="I145" s="38"/>
      <c r="J145" s="38"/>
      <c r="K145" s="38"/>
      <c r="L145" s="38"/>
      <c r="M145" s="38"/>
      <c r="N145" s="38"/>
    </row>
    <row r="146" spans="2:14" x14ac:dyDescent="0.25">
      <c r="B146" s="38"/>
      <c r="C146" s="38"/>
      <c r="D146" s="38"/>
      <c r="E146" s="38"/>
      <c r="F146" s="38"/>
      <c r="G146" s="38"/>
      <c r="H146" s="38"/>
      <c r="I146" s="38"/>
      <c r="J146" s="38"/>
      <c r="K146" s="38"/>
      <c r="L146" s="38"/>
      <c r="M146" s="38"/>
      <c r="N146" s="38"/>
    </row>
    <row r="147" spans="2:14" x14ac:dyDescent="0.25">
      <c r="B147" s="38"/>
      <c r="C147" s="38"/>
      <c r="D147" s="38"/>
      <c r="E147" s="38"/>
      <c r="F147" s="38"/>
      <c r="G147" s="38"/>
      <c r="H147" s="38"/>
      <c r="I147" s="38"/>
      <c r="J147" s="38"/>
      <c r="K147" s="38"/>
      <c r="L147" s="38"/>
      <c r="M147" s="38"/>
      <c r="N147" s="38"/>
    </row>
    <row r="148" spans="2:14" x14ac:dyDescent="0.25">
      <c r="B148" s="38"/>
      <c r="C148" s="38"/>
      <c r="D148" s="38"/>
      <c r="E148" s="38"/>
      <c r="F148" s="38"/>
      <c r="G148" s="38"/>
      <c r="H148" s="38"/>
      <c r="I148" s="38"/>
      <c r="J148" s="38"/>
      <c r="K148" s="38"/>
      <c r="L148" s="38"/>
      <c r="M148" s="38"/>
      <c r="N148" s="38"/>
    </row>
    <row r="149" spans="2:14" x14ac:dyDescent="0.25">
      <c r="B149" s="38"/>
      <c r="C149" s="38"/>
      <c r="D149" s="38"/>
      <c r="E149" s="38"/>
      <c r="F149" s="38"/>
      <c r="G149" s="38"/>
      <c r="H149" s="38"/>
      <c r="I149" s="38"/>
      <c r="J149" s="38"/>
      <c r="K149" s="38"/>
      <c r="L149" s="38"/>
      <c r="M149" s="38"/>
      <c r="N149" s="38"/>
    </row>
    <row r="150" spans="2:14" x14ac:dyDescent="0.25">
      <c r="B150" s="38"/>
      <c r="C150" s="38"/>
      <c r="D150" s="38"/>
      <c r="E150" s="38"/>
      <c r="F150" s="38"/>
      <c r="G150" s="38"/>
      <c r="H150" s="38"/>
      <c r="I150" s="38"/>
      <c r="J150" s="38"/>
      <c r="K150" s="38"/>
      <c r="L150" s="38"/>
      <c r="M150" s="38"/>
      <c r="N150" s="38"/>
    </row>
    <row r="151" spans="2:14" x14ac:dyDescent="0.25">
      <c r="B151" s="38"/>
      <c r="C151" s="38"/>
      <c r="D151" s="38"/>
      <c r="E151" s="38"/>
      <c r="F151" s="38"/>
      <c r="G151" s="38"/>
      <c r="H151" s="38"/>
      <c r="I151" s="38"/>
      <c r="J151" s="38"/>
      <c r="K151" s="38"/>
      <c r="L151" s="38"/>
      <c r="M151" s="38"/>
      <c r="N151" s="38"/>
    </row>
    <row r="152" spans="2:14" x14ac:dyDescent="0.25">
      <c r="B152" s="38"/>
      <c r="C152" s="38"/>
      <c r="D152" s="38"/>
      <c r="E152" s="38"/>
      <c r="F152" s="38"/>
      <c r="G152" s="38"/>
      <c r="H152" s="38"/>
      <c r="I152" s="38"/>
      <c r="J152" s="38"/>
      <c r="K152" s="38"/>
      <c r="L152" s="38"/>
      <c r="M152" s="38"/>
      <c r="N152" s="38"/>
    </row>
    <row r="153" spans="2:14" x14ac:dyDescent="0.25">
      <c r="B153" s="38"/>
      <c r="C153" s="38"/>
      <c r="D153" s="38"/>
      <c r="E153" s="38"/>
      <c r="F153" s="38"/>
      <c r="G153" s="38"/>
      <c r="H153" s="38"/>
      <c r="I153" s="38"/>
      <c r="J153" s="38"/>
      <c r="K153" s="38"/>
      <c r="L153" s="38"/>
      <c r="M153" s="38"/>
      <c r="N153" s="38"/>
    </row>
    <row r="154" spans="2:14" x14ac:dyDescent="0.25">
      <c r="B154" s="38"/>
      <c r="C154" s="38"/>
      <c r="D154" s="38"/>
      <c r="E154" s="38"/>
      <c r="F154" s="38"/>
      <c r="G154" s="38"/>
      <c r="H154" s="38"/>
      <c r="I154" s="38"/>
      <c r="J154" s="38"/>
      <c r="K154" s="38"/>
      <c r="L154" s="38"/>
      <c r="M154" s="38"/>
      <c r="N154" s="38"/>
    </row>
    <row r="155" spans="2:14" x14ac:dyDescent="0.25">
      <c r="B155" s="38"/>
      <c r="C155" s="38"/>
      <c r="D155" s="38"/>
      <c r="E155" s="38"/>
      <c r="F155" s="38"/>
      <c r="G155" s="38"/>
      <c r="H155" s="38"/>
      <c r="I155" s="38"/>
      <c r="J155" s="38"/>
      <c r="K155" s="38"/>
      <c r="L155" s="38"/>
      <c r="M155" s="38"/>
      <c r="N155" s="38"/>
    </row>
    <row r="156" spans="2:14" x14ac:dyDescent="0.25">
      <c r="B156" s="38"/>
      <c r="C156" s="38"/>
      <c r="D156" s="38"/>
      <c r="E156" s="38"/>
      <c r="F156" s="38"/>
      <c r="G156" s="38"/>
      <c r="H156" s="38"/>
      <c r="I156" s="38"/>
      <c r="J156" s="38"/>
      <c r="K156" s="38"/>
      <c r="L156" s="38"/>
      <c r="M156" s="38"/>
      <c r="N156" s="38"/>
    </row>
    <row r="157" spans="2:14" x14ac:dyDescent="0.25">
      <c r="B157" s="38"/>
      <c r="C157" s="38"/>
      <c r="D157" s="38"/>
      <c r="E157" s="38"/>
      <c r="F157" s="38"/>
      <c r="G157" s="38"/>
      <c r="H157" s="38"/>
      <c r="I157" s="38"/>
      <c r="J157" s="38"/>
      <c r="K157" s="38"/>
      <c r="L157" s="38"/>
      <c r="M157" s="38"/>
      <c r="N157" s="38"/>
    </row>
    <row r="158" spans="2:14" x14ac:dyDescent="0.25">
      <c r="B158" s="38"/>
      <c r="C158" s="38"/>
      <c r="D158" s="38"/>
      <c r="E158" s="38"/>
      <c r="F158" s="38"/>
      <c r="G158" s="38"/>
      <c r="H158" s="38"/>
      <c r="I158" s="38"/>
      <c r="J158" s="38"/>
      <c r="K158" s="38"/>
      <c r="L158" s="38"/>
      <c r="M158" s="38"/>
      <c r="N158" s="38"/>
    </row>
    <row r="159" spans="2:14" x14ac:dyDescent="0.25">
      <c r="B159" s="38"/>
      <c r="C159" s="38"/>
      <c r="D159" s="38"/>
      <c r="E159" s="38"/>
      <c r="F159" s="38"/>
      <c r="G159" s="38"/>
      <c r="H159" s="38"/>
      <c r="I159" s="38"/>
      <c r="J159" s="38"/>
      <c r="K159" s="38"/>
      <c r="L159" s="38"/>
      <c r="M159" s="38"/>
      <c r="N159" s="38"/>
    </row>
    <row r="160" spans="2:14" x14ac:dyDescent="0.25">
      <c r="B160" s="37"/>
      <c r="C160" s="37"/>
      <c r="D160" s="37"/>
      <c r="E160" s="37"/>
      <c r="F160" s="37"/>
      <c r="G160" s="37"/>
      <c r="H160" s="37"/>
      <c r="I160" s="37"/>
      <c r="J160" s="37"/>
      <c r="K160" s="37"/>
      <c r="L160" s="37"/>
      <c r="M160" s="37"/>
      <c r="N160" s="37"/>
    </row>
    <row r="161" spans="2:14" x14ac:dyDescent="0.25">
      <c r="B161" s="38"/>
      <c r="C161" s="38"/>
      <c r="D161" s="38"/>
      <c r="E161" s="38"/>
      <c r="F161" s="38"/>
      <c r="G161" s="38"/>
      <c r="H161" s="38"/>
      <c r="I161" s="38"/>
      <c r="J161" s="38"/>
      <c r="K161" s="38"/>
      <c r="L161" s="38"/>
      <c r="M161" s="38"/>
      <c r="N161" s="38"/>
    </row>
    <row r="162" spans="2:14" x14ac:dyDescent="0.25">
      <c r="B162" s="38"/>
      <c r="C162" s="38"/>
      <c r="D162" s="38"/>
      <c r="E162" s="38"/>
      <c r="F162" s="38"/>
      <c r="G162" s="38"/>
      <c r="H162" s="38"/>
      <c r="I162" s="38"/>
      <c r="J162" s="38"/>
      <c r="K162" s="38"/>
      <c r="L162" s="38"/>
      <c r="M162" s="38"/>
      <c r="N162" s="38"/>
    </row>
    <row r="163" spans="2:14" x14ac:dyDescent="0.25">
      <c r="B163" s="38"/>
      <c r="C163" s="38"/>
      <c r="D163" s="38"/>
      <c r="E163" s="38"/>
      <c r="F163" s="38"/>
      <c r="G163" s="38"/>
      <c r="H163" s="38"/>
      <c r="I163" s="38"/>
      <c r="J163" s="38"/>
      <c r="K163" s="38"/>
      <c r="L163" s="38"/>
      <c r="M163" s="38"/>
      <c r="N163" s="38"/>
    </row>
    <row r="164" spans="2:14" x14ac:dyDescent="0.25">
      <c r="B164" s="38"/>
      <c r="C164" s="38"/>
      <c r="D164" s="38"/>
      <c r="E164" s="38"/>
      <c r="F164" s="38"/>
      <c r="G164" s="38"/>
      <c r="H164" s="38"/>
      <c r="I164" s="38"/>
      <c r="J164" s="38"/>
      <c r="K164" s="38"/>
      <c r="L164" s="38"/>
      <c r="M164" s="38"/>
      <c r="N164" s="38"/>
    </row>
    <row r="165" spans="2:14" x14ac:dyDescent="0.25">
      <c r="B165" s="38"/>
      <c r="C165" s="38"/>
      <c r="D165" s="38"/>
      <c r="E165" s="38"/>
      <c r="F165" s="38"/>
      <c r="G165" s="38"/>
      <c r="H165" s="38"/>
      <c r="I165" s="38"/>
      <c r="J165" s="38"/>
      <c r="K165" s="38"/>
      <c r="L165" s="38"/>
      <c r="M165" s="38"/>
      <c r="N165" s="38"/>
    </row>
    <row r="166" spans="2:14" x14ac:dyDescent="0.25">
      <c r="B166" s="38"/>
      <c r="C166" s="38"/>
      <c r="D166" s="38"/>
      <c r="E166" s="38"/>
      <c r="F166" s="38"/>
      <c r="G166" s="38"/>
      <c r="H166" s="38"/>
      <c r="I166" s="38"/>
      <c r="J166" s="38"/>
      <c r="K166" s="38"/>
      <c r="L166" s="38"/>
      <c r="M166" s="38"/>
      <c r="N166" s="38"/>
    </row>
    <row r="167" spans="2:14" x14ac:dyDescent="0.25">
      <c r="B167" s="38"/>
      <c r="C167" s="38"/>
      <c r="D167" s="38"/>
      <c r="E167" s="38"/>
      <c r="F167" s="38"/>
      <c r="G167" s="38"/>
      <c r="H167" s="38"/>
      <c r="I167" s="38"/>
      <c r="J167" s="38"/>
      <c r="K167" s="38"/>
      <c r="L167" s="38"/>
      <c r="M167" s="38"/>
      <c r="N167" s="38"/>
    </row>
    <row r="168" spans="2:14" x14ac:dyDescent="0.25">
      <c r="B168" s="38"/>
      <c r="C168" s="38"/>
      <c r="D168" s="38"/>
      <c r="E168" s="38"/>
      <c r="F168" s="38"/>
      <c r="G168" s="38"/>
      <c r="H168" s="38"/>
      <c r="I168" s="38"/>
      <c r="J168" s="38"/>
      <c r="K168" s="38"/>
      <c r="L168" s="38"/>
      <c r="M168" s="38"/>
      <c r="N168" s="38"/>
    </row>
    <row r="169" spans="2:14" x14ac:dyDescent="0.25">
      <c r="B169" s="38"/>
      <c r="C169" s="38"/>
      <c r="D169" s="38"/>
      <c r="E169" s="38"/>
      <c r="F169" s="38"/>
      <c r="G169" s="38"/>
      <c r="H169" s="38"/>
      <c r="I169" s="38"/>
      <c r="J169" s="38"/>
      <c r="K169" s="38"/>
      <c r="L169" s="38"/>
      <c r="M169" s="38"/>
      <c r="N169" s="38"/>
    </row>
    <row r="170" spans="2:14" x14ac:dyDescent="0.25">
      <c r="B170" s="38"/>
      <c r="C170" s="38"/>
      <c r="D170" s="38"/>
      <c r="E170" s="38"/>
      <c r="F170" s="38"/>
      <c r="G170" s="38"/>
      <c r="H170" s="38"/>
      <c r="I170" s="38"/>
      <c r="J170" s="38"/>
      <c r="K170" s="38"/>
      <c r="L170" s="38"/>
      <c r="M170" s="38"/>
      <c r="N170" s="38"/>
    </row>
    <row r="171" spans="2:14" x14ac:dyDescent="0.25">
      <c r="B171" s="38"/>
      <c r="C171" s="38"/>
      <c r="D171" s="38"/>
      <c r="E171" s="38"/>
      <c r="F171" s="38"/>
      <c r="G171" s="38"/>
      <c r="H171" s="38"/>
      <c r="I171" s="38"/>
      <c r="J171" s="38"/>
      <c r="K171" s="38"/>
      <c r="L171" s="38"/>
      <c r="M171" s="38"/>
      <c r="N171" s="38"/>
    </row>
    <row r="172" spans="2:14" x14ac:dyDescent="0.25">
      <c r="B172" s="38"/>
      <c r="C172" s="38"/>
      <c r="D172" s="38"/>
      <c r="E172" s="38"/>
      <c r="F172" s="38"/>
      <c r="G172" s="38"/>
      <c r="H172" s="38"/>
      <c r="I172" s="38"/>
      <c r="J172" s="38"/>
      <c r="K172" s="38"/>
      <c r="L172" s="38"/>
      <c r="M172" s="38"/>
      <c r="N172" s="38"/>
    </row>
    <row r="173" spans="2:14" x14ac:dyDescent="0.25">
      <c r="B173" s="38"/>
      <c r="C173" s="38"/>
      <c r="D173" s="38"/>
      <c r="E173" s="38"/>
      <c r="F173" s="38"/>
      <c r="G173" s="38"/>
      <c r="H173" s="38"/>
      <c r="I173" s="38"/>
      <c r="J173" s="38"/>
      <c r="K173" s="38"/>
      <c r="L173" s="38"/>
      <c r="M173" s="38"/>
      <c r="N173" s="38"/>
    </row>
    <row r="174" spans="2:14" x14ac:dyDescent="0.25">
      <c r="B174" s="38"/>
      <c r="C174" s="38"/>
      <c r="D174" s="38"/>
      <c r="E174" s="38"/>
      <c r="F174" s="38"/>
      <c r="G174" s="38"/>
      <c r="H174" s="38"/>
      <c r="I174" s="38"/>
      <c r="J174" s="38"/>
      <c r="K174" s="38"/>
      <c r="L174" s="38"/>
      <c r="M174" s="38"/>
      <c r="N174" s="38"/>
    </row>
    <row r="175" spans="2:14" x14ac:dyDescent="0.25">
      <c r="B175" s="38"/>
      <c r="C175" s="38"/>
      <c r="D175" s="38"/>
      <c r="E175" s="38"/>
      <c r="F175" s="38"/>
      <c r="G175" s="38"/>
      <c r="H175" s="38"/>
      <c r="I175" s="38"/>
      <c r="J175" s="38"/>
      <c r="K175" s="38"/>
      <c r="L175" s="38"/>
      <c r="M175" s="38"/>
      <c r="N175" s="38"/>
    </row>
    <row r="176" spans="2:14" x14ac:dyDescent="0.25">
      <c r="B176" s="38"/>
      <c r="C176" s="38"/>
      <c r="D176" s="38"/>
      <c r="E176" s="38"/>
      <c r="F176" s="38"/>
      <c r="G176" s="38"/>
      <c r="H176" s="38"/>
      <c r="I176" s="38"/>
      <c r="J176" s="38"/>
      <c r="K176" s="38"/>
      <c r="L176" s="38"/>
      <c r="M176" s="38"/>
      <c r="N176" s="38"/>
    </row>
    <row r="177" spans="2:14" x14ac:dyDescent="0.25">
      <c r="B177" s="38"/>
      <c r="C177" s="38"/>
      <c r="D177" s="38"/>
      <c r="E177" s="38"/>
      <c r="F177" s="38"/>
      <c r="G177" s="38"/>
      <c r="H177" s="38"/>
      <c r="I177" s="38"/>
      <c r="J177" s="38"/>
      <c r="K177" s="38"/>
      <c r="L177" s="38"/>
      <c r="M177" s="38"/>
      <c r="N177" s="38"/>
    </row>
    <row r="178" spans="2:14" x14ac:dyDescent="0.25">
      <c r="B178" s="39"/>
      <c r="C178" s="39"/>
      <c r="D178" s="39"/>
      <c r="E178" s="39"/>
      <c r="F178" s="39"/>
      <c r="G178" s="39"/>
      <c r="H178" s="39"/>
      <c r="I178" s="39"/>
      <c r="J178" s="39"/>
      <c r="K178" s="39"/>
      <c r="L178" s="39"/>
      <c r="M178" s="39"/>
      <c r="N178" s="39"/>
    </row>
    <row r="179" spans="2:14" x14ac:dyDescent="0.25">
      <c r="B179" s="40"/>
      <c r="C179" s="40"/>
      <c r="D179" s="40"/>
      <c r="E179" s="40"/>
      <c r="F179" s="40"/>
      <c r="G179" s="40"/>
      <c r="H179" s="40"/>
      <c r="I179" s="40"/>
      <c r="J179" s="40"/>
      <c r="K179" s="40"/>
      <c r="L179" s="40"/>
      <c r="M179" s="40"/>
      <c r="N179" s="40"/>
    </row>
    <row r="180" spans="2:14" x14ac:dyDescent="0.25">
      <c r="B180" s="40"/>
      <c r="C180" s="40"/>
      <c r="D180" s="40"/>
      <c r="E180" s="40"/>
      <c r="F180" s="40"/>
      <c r="G180" s="40"/>
      <c r="H180" s="40"/>
      <c r="I180" s="40"/>
      <c r="J180" s="40"/>
      <c r="K180" s="40"/>
      <c r="L180" s="40"/>
      <c r="M180" s="40"/>
      <c r="N180" s="40"/>
    </row>
    <row r="181" spans="2:14" x14ac:dyDescent="0.25">
      <c r="B181" s="38"/>
      <c r="C181" s="38"/>
      <c r="D181" s="38"/>
      <c r="E181" s="38"/>
      <c r="F181" s="38"/>
      <c r="G181" s="38"/>
      <c r="H181" s="38"/>
      <c r="I181" s="38"/>
      <c r="J181" s="38"/>
      <c r="K181" s="38"/>
      <c r="L181" s="38"/>
      <c r="M181" s="38"/>
      <c r="N181" s="38"/>
    </row>
    <row r="182" spans="2:14" x14ac:dyDescent="0.25">
      <c r="B182" s="40"/>
      <c r="C182" s="40"/>
      <c r="D182" s="40"/>
      <c r="E182" s="40"/>
      <c r="F182" s="40"/>
      <c r="G182" s="40"/>
      <c r="H182" s="40"/>
      <c r="I182" s="40"/>
      <c r="J182" s="40"/>
      <c r="K182" s="40"/>
      <c r="L182" s="40"/>
      <c r="M182" s="40"/>
      <c r="N182" s="40"/>
    </row>
    <row r="183" spans="2:14" x14ac:dyDescent="0.25">
      <c r="B183" s="40"/>
      <c r="C183" s="40"/>
      <c r="D183" s="40"/>
      <c r="E183" s="40"/>
      <c r="F183" s="40"/>
      <c r="G183" s="40"/>
      <c r="H183" s="40"/>
      <c r="I183" s="40"/>
      <c r="J183" s="40"/>
      <c r="K183" s="40"/>
      <c r="L183" s="40"/>
      <c r="M183" s="40"/>
      <c r="N183" s="40"/>
    </row>
    <row r="184" spans="2:14" x14ac:dyDescent="0.25">
      <c r="B184" s="38"/>
      <c r="C184" s="38"/>
      <c r="D184" s="38"/>
      <c r="E184" s="38"/>
      <c r="F184" s="38"/>
      <c r="G184" s="38"/>
      <c r="H184" s="38"/>
      <c r="I184" s="38"/>
      <c r="J184" s="38"/>
      <c r="K184" s="38"/>
      <c r="L184" s="38"/>
      <c r="M184" s="38"/>
      <c r="N184" s="38"/>
    </row>
    <row r="185" spans="2:14" x14ac:dyDescent="0.25">
      <c r="B185" s="40"/>
      <c r="C185" s="40"/>
      <c r="D185" s="40"/>
      <c r="E185" s="40"/>
      <c r="F185" s="40"/>
      <c r="G185" s="40"/>
      <c r="H185" s="40"/>
      <c r="I185" s="40"/>
      <c r="J185" s="40"/>
      <c r="K185" s="40"/>
      <c r="L185" s="40"/>
      <c r="M185" s="40"/>
      <c r="N185" s="40"/>
    </row>
    <row r="186" spans="2:14" x14ac:dyDescent="0.25">
      <c r="B186" s="40"/>
      <c r="C186" s="40"/>
      <c r="D186" s="40"/>
      <c r="E186" s="40"/>
      <c r="F186" s="40"/>
      <c r="G186" s="40"/>
      <c r="H186" s="40"/>
      <c r="I186" s="40"/>
      <c r="J186" s="40"/>
      <c r="K186" s="40"/>
      <c r="L186" s="40"/>
      <c r="M186" s="40"/>
      <c r="N186" s="40"/>
    </row>
    <row r="187" spans="2:14" x14ac:dyDescent="0.25">
      <c r="B187" s="38"/>
      <c r="C187" s="38"/>
      <c r="D187" s="38"/>
      <c r="E187" s="38"/>
      <c r="F187" s="38"/>
      <c r="G187" s="38"/>
      <c r="H187" s="38"/>
      <c r="I187" s="38"/>
      <c r="J187" s="38"/>
      <c r="K187" s="38"/>
      <c r="L187" s="38"/>
      <c r="M187" s="38"/>
      <c r="N187" s="38"/>
    </row>
    <row r="188" spans="2:14" x14ac:dyDescent="0.25">
      <c r="B188" s="38"/>
      <c r="C188" s="38"/>
      <c r="D188" s="38"/>
      <c r="E188" s="38"/>
      <c r="F188" s="38"/>
      <c r="G188" s="38"/>
      <c r="H188" s="38"/>
      <c r="I188" s="38"/>
      <c r="J188" s="38"/>
      <c r="K188" s="38"/>
      <c r="L188" s="38"/>
      <c r="M188" s="38"/>
      <c r="N188" s="38"/>
    </row>
    <row r="189" spans="2:14" x14ac:dyDescent="0.25">
      <c r="B189" s="38"/>
      <c r="C189" s="38"/>
      <c r="D189" s="38"/>
      <c r="E189" s="38"/>
      <c r="F189" s="38"/>
      <c r="G189" s="38"/>
      <c r="H189" s="38"/>
      <c r="I189" s="38"/>
      <c r="J189" s="38"/>
      <c r="K189" s="38"/>
      <c r="L189" s="38"/>
      <c r="M189" s="38"/>
      <c r="N189" s="38"/>
    </row>
    <row r="190" spans="2:14" x14ac:dyDescent="0.25">
      <c r="B190" s="38"/>
      <c r="C190" s="38"/>
      <c r="D190" s="38"/>
      <c r="E190" s="38"/>
      <c r="F190" s="38"/>
      <c r="G190" s="38"/>
      <c r="H190" s="38"/>
      <c r="I190" s="38"/>
      <c r="J190" s="38"/>
      <c r="K190" s="38"/>
      <c r="L190" s="38"/>
      <c r="M190" s="38"/>
      <c r="N190" s="38"/>
    </row>
    <row r="191" spans="2:14" x14ac:dyDescent="0.25">
      <c r="B191" s="38"/>
      <c r="C191" s="38"/>
      <c r="D191" s="38"/>
      <c r="E191" s="38"/>
      <c r="F191" s="38"/>
      <c r="G191" s="38"/>
      <c r="H191" s="38"/>
      <c r="I191" s="38"/>
      <c r="J191" s="38"/>
      <c r="K191" s="38"/>
      <c r="L191" s="38"/>
      <c r="M191" s="38"/>
      <c r="N191" s="38"/>
    </row>
    <row r="192" spans="2:14" x14ac:dyDescent="0.25">
      <c r="B192" s="38"/>
      <c r="C192" s="38"/>
      <c r="D192" s="38"/>
      <c r="E192" s="38"/>
      <c r="F192" s="38"/>
      <c r="G192" s="38"/>
      <c r="H192" s="38"/>
      <c r="I192" s="38"/>
      <c r="J192" s="38"/>
      <c r="K192" s="38"/>
      <c r="L192" s="38"/>
      <c r="M192" s="38"/>
      <c r="N192" s="38"/>
    </row>
    <row r="193" spans="2:14" x14ac:dyDescent="0.25">
      <c r="B193" s="38"/>
      <c r="C193" s="38"/>
      <c r="D193" s="38"/>
      <c r="E193" s="38"/>
      <c r="F193" s="38"/>
      <c r="G193" s="38"/>
      <c r="H193" s="38"/>
      <c r="I193" s="38"/>
      <c r="J193" s="38"/>
      <c r="K193" s="38"/>
      <c r="L193" s="38"/>
      <c r="M193" s="38"/>
      <c r="N193" s="38"/>
    </row>
    <row r="194" spans="2:14" x14ac:dyDescent="0.25">
      <c r="B194" s="39"/>
      <c r="C194" s="39"/>
      <c r="D194" s="39"/>
      <c r="E194" s="39"/>
      <c r="F194" s="39"/>
      <c r="G194" s="39"/>
      <c r="H194" s="39"/>
      <c r="I194" s="39"/>
      <c r="J194" s="39"/>
      <c r="K194" s="39"/>
      <c r="L194" s="39"/>
      <c r="M194" s="39"/>
      <c r="N194" s="39"/>
    </row>
    <row r="195" spans="2:14" x14ac:dyDescent="0.25">
      <c r="B195" s="39"/>
      <c r="C195" s="39"/>
      <c r="D195" s="39"/>
      <c r="E195" s="39"/>
      <c r="F195" s="39"/>
      <c r="G195" s="39"/>
      <c r="H195" s="39"/>
      <c r="I195" s="39"/>
      <c r="J195" s="39"/>
      <c r="K195" s="39"/>
      <c r="L195" s="39"/>
      <c r="M195" s="39"/>
      <c r="N195" s="39"/>
    </row>
    <row r="196" spans="2:14" x14ac:dyDescent="0.25">
      <c r="B196" s="40"/>
      <c r="C196" s="40"/>
      <c r="D196" s="40"/>
      <c r="E196" s="40"/>
      <c r="F196" s="40"/>
      <c r="G196" s="40"/>
      <c r="H196" s="40"/>
      <c r="I196" s="40"/>
      <c r="J196" s="40"/>
      <c r="K196" s="40"/>
      <c r="L196" s="40"/>
      <c r="M196" s="40"/>
      <c r="N196" s="40"/>
    </row>
    <row r="197" spans="2:14" x14ac:dyDescent="0.25">
      <c r="B197" s="40"/>
      <c r="C197" s="40"/>
      <c r="D197" s="40"/>
      <c r="E197" s="40"/>
      <c r="F197" s="40"/>
      <c r="G197" s="40"/>
      <c r="H197" s="40"/>
      <c r="I197" s="40"/>
      <c r="J197" s="40"/>
      <c r="K197" s="40"/>
      <c r="L197" s="40"/>
      <c r="M197" s="40"/>
      <c r="N197" s="40"/>
    </row>
    <row r="198" spans="2:14" x14ac:dyDescent="0.25">
      <c r="B198" s="40"/>
      <c r="C198" s="40"/>
      <c r="D198" s="40"/>
      <c r="E198" s="40"/>
      <c r="F198" s="40"/>
      <c r="G198" s="40"/>
      <c r="H198" s="40"/>
      <c r="I198" s="40"/>
      <c r="J198" s="40"/>
      <c r="K198" s="40"/>
      <c r="L198" s="40"/>
      <c r="M198" s="40"/>
      <c r="N198" s="40"/>
    </row>
    <row r="199" spans="2:14" x14ac:dyDescent="0.25">
      <c r="B199" s="41"/>
      <c r="C199" s="41"/>
      <c r="D199" s="41"/>
      <c r="E199" s="41"/>
      <c r="F199" s="41"/>
      <c r="G199" s="41"/>
      <c r="H199" s="41"/>
      <c r="I199" s="41"/>
      <c r="J199" s="41"/>
      <c r="K199" s="41"/>
      <c r="L199" s="41"/>
      <c r="M199" s="41"/>
      <c r="N199" s="41"/>
    </row>
    <row r="200" spans="2:14" x14ac:dyDescent="0.25">
      <c r="B200" s="40"/>
      <c r="C200" s="40"/>
      <c r="D200" s="40"/>
      <c r="E200" s="40"/>
      <c r="F200" s="40"/>
      <c r="G200" s="40"/>
      <c r="H200" s="40"/>
      <c r="I200" s="40"/>
      <c r="J200" s="40"/>
      <c r="K200" s="40"/>
      <c r="L200" s="40"/>
      <c r="M200" s="40"/>
      <c r="N200" s="40"/>
    </row>
    <row r="201" spans="2:14" x14ac:dyDescent="0.25">
      <c r="B201" s="40"/>
      <c r="C201" s="40"/>
      <c r="D201" s="40"/>
      <c r="E201" s="40"/>
      <c r="F201" s="40"/>
      <c r="G201" s="40"/>
      <c r="H201" s="40"/>
      <c r="I201" s="40"/>
      <c r="J201" s="40"/>
      <c r="K201" s="40"/>
      <c r="L201" s="40"/>
      <c r="M201" s="40"/>
      <c r="N201" s="40"/>
    </row>
    <row r="202" spans="2:14" x14ac:dyDescent="0.25">
      <c r="B202" s="42"/>
      <c r="C202" s="43"/>
      <c r="D202" s="43"/>
      <c r="E202" s="43"/>
      <c r="F202" s="43"/>
      <c r="G202" s="43"/>
      <c r="H202" s="43"/>
      <c r="I202" s="43"/>
      <c r="J202" s="43"/>
      <c r="K202" s="43"/>
      <c r="L202" s="43"/>
      <c r="M202" s="43"/>
      <c r="N202" s="43"/>
    </row>
    <row r="203" spans="2:14" x14ac:dyDescent="0.25">
      <c r="B203" s="38"/>
      <c r="C203" s="38"/>
      <c r="D203" s="38"/>
      <c r="E203" s="38"/>
      <c r="F203" s="38"/>
      <c r="G203" s="38"/>
      <c r="H203" s="38"/>
      <c r="I203" s="38"/>
      <c r="J203" s="38"/>
      <c r="K203" s="38"/>
      <c r="L203" s="38"/>
      <c r="M203" s="38"/>
      <c r="N203" s="38"/>
    </row>
    <row r="204" spans="2:14" x14ac:dyDescent="0.25">
      <c r="B204" s="38"/>
      <c r="C204" s="38"/>
      <c r="D204" s="38"/>
      <c r="E204" s="38"/>
      <c r="F204" s="38"/>
      <c r="G204" s="38"/>
      <c r="H204" s="38"/>
      <c r="I204" s="38"/>
      <c r="J204" s="38"/>
      <c r="K204" s="38"/>
      <c r="L204" s="38"/>
      <c r="M204" s="38"/>
      <c r="N204" s="38"/>
    </row>
    <row r="205" spans="2:14" x14ac:dyDescent="0.25">
      <c r="B205" s="38"/>
      <c r="C205" s="38"/>
      <c r="D205" s="38"/>
      <c r="E205" s="38"/>
      <c r="F205" s="38"/>
      <c r="G205" s="38"/>
      <c r="H205" s="38"/>
      <c r="I205" s="38"/>
      <c r="J205" s="38"/>
      <c r="K205" s="38"/>
      <c r="L205" s="38"/>
      <c r="M205" s="38"/>
      <c r="N205" s="38"/>
    </row>
  </sheetData>
  <pageMargins left="0.70866141732283472" right="0.55118110236220474" top="0.43307086614173229" bottom="0.35433070866141736" header="0.23622047244094491" footer="0.31496062992125984"/>
  <pageSetup paperSize="9" scale="55" orientation="landscape" r:id="rId1"/>
  <rowBreaks count="4" manualBreakCount="4">
    <brk id="32" max="13" man="1"/>
    <brk id="57" max="13" man="1"/>
    <brk id="75" max="13" man="1"/>
    <brk id="91"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IND</vt:lpstr>
      <vt:lpstr>CON</vt:lpstr>
      <vt:lpstr>CON!Print_Area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Georgs Allens</dc:creator>
  <cp:lastModifiedBy>Dace Jansone</cp:lastModifiedBy>
  <cp:lastPrinted>2018-09-06T12:11:11Z</cp:lastPrinted>
  <dcterms:created xsi:type="dcterms:W3CDTF">2018-09-06T11:06:29Z</dcterms:created>
  <dcterms:modified xsi:type="dcterms:W3CDTF">2018-09-17T11:28:48Z</dcterms:modified>
</cp:coreProperties>
</file>