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410"/>
  <workbookPr filterPrivacy="1"/>
  <mc:AlternateContent xmlns:mc="http://schemas.openxmlformats.org/markup-compatibility/2006">
    <mc:Choice Requires="x15">
      <x15ac:absPath xmlns:x15ac="http://schemas.microsoft.com/office/spreadsheetml/2010/11/ac" url="/Users/kristinesudraba/Desktop/"/>
    </mc:Choice>
  </mc:AlternateContent>
  <bookViews>
    <workbookView xWindow="9480" yWindow="460" windowWidth="17200" windowHeight="11300" firstSheet="1" activeTab="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novirze'!$A$1:$I$87</definedName>
    <definedName name="_xlnm.Print_Area" localSheetId="3">'Standartizētā novirze'!$A$1:$I$91</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<sst xmlns="http://schemas.openxmlformats.org/spreadsheetml/2006/main" count="33" uniqueCount="26">
  <si>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</si>
  <si>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</si>
  <si>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</si>
  <si>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</si>
  <si>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</si>
  <si>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</si>
  <si>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</si>
  <si>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</si>
  <si>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</si>
  <si>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</si>
  <si>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</si>
  <si>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</si>
  <si>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</si>
  <si>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</si>
  <si>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</si>
  <si>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</si>
  <si>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</si>
  <si>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</si>
  <si>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</si>
  <si>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</si>
  <si>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</si>
  <si>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</si>
  <si>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</si>
  <si>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</si>
  <si>
    <t>Kredīti - plašā definīcija, milj. eiro</t>
  </si>
  <si>
    <t>Kredīti - šaurā definīcija, milj. eiro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</si>
</sst>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
      <sz val="8"/>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s>
  <cellStyleXfs count="26">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cellStyleXfs>
  <cellXfs count="59">
    <xf numFmtId="0" fontId="0" fillId="0" borderId="0" xfId="0"/>
    <xf numFmtId="0" fontId="5" fillId="0" borderId="0" xfId="1" applyFont="1" applyAlignment="1">
      <alignment wrapText="1"/>
    </xf>
    <xf numFmtId="0" fontId="5" fillId="0" borderId="0" xfId="1" applyFont="1"/>
    <xf numFmtId="0" fontId="6" fillId="0" borderId="1" xfId="1" applyFont="1" applyFill="1" applyBorder="1" applyAlignment="1">
      <alignment wrapText="1"/>
    </xf>
    <xf numFmtId="0" fontId="6" fillId="0" borderId="4" xfId="1" applyFont="1" applyFill="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Fill="1" applyBorder="1"/>
    <xf numFmtId="0" fontId="6" fillId="0" borderId="6" xfId="3" applyFont="1" applyFill="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Fill="1" applyBorder="1" applyAlignment="1">
      <alignment wrapText="1"/>
    </xf>
    <xf numFmtId="167" fontId="6" fillId="0" borderId="5" xfId="1" applyNumberFormat="1" applyFont="1" applyFill="1" applyBorder="1"/>
    <xf numFmtId="2" fontId="5" fillId="0" borderId="0" xfId="2" applyNumberFormat="1" applyFont="1" applyFill="1" applyAlignment="1">
      <alignment horizontal="center" vertical="center"/>
    </xf>
    <xf numFmtId="2" fontId="6" fillId="0" borderId="0" xfId="2" applyNumberFormat="1" applyFont="1" applyFill="1" applyAlignment="1">
      <alignment horizontal="center" vertical="center"/>
    </xf>
    <xf numFmtId="164" fontId="4" fillId="3" borderId="0" xfId="24" applyFont="1" applyFill="1" applyAlignment="1">
      <alignment horizontal="center" vertical="center"/>
    </xf>
    <xf numFmtId="2" fontId="4" fillId="0" borderId="0" xfId="24" applyNumberFormat="1" applyFont="1" applyFill="1" applyAlignment="1">
      <alignment horizontal="center" vertical="center"/>
    </xf>
    <xf numFmtId="164" fontId="4" fillId="0" borderId="0" xfId="24" applyFont="1" applyAlignment="1">
      <alignment horizontal="center"/>
    </xf>
    <xf numFmtId="0" fontId="4" fillId="0" borderId="0" xfId="3" applyFont="1" applyBorder="1"/>
    <xf numFmtId="0" fontId="6" fillId="0" borderId="1" xfId="3" applyFont="1" applyFill="1" applyBorder="1"/>
    <xf numFmtId="0" fontId="6" fillId="0" borderId="3" xfId="3" applyFont="1" applyFill="1" applyBorder="1"/>
    <xf numFmtId="167" fontId="6" fillId="0" borderId="2" xfId="3" applyNumberFormat="1" applyFont="1" applyFill="1" applyBorder="1" applyAlignment="1">
      <alignment horizontal="center" vertical="center"/>
    </xf>
    <xf numFmtId="167" fontId="6"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Border="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Border="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applyFill="1" applyProtection="1"/>
    <xf numFmtId="3" fontId="29" fillId="0" borderId="0" xfId="8" applyNumberFormat="1" applyFont="1"/>
    <xf numFmtId="3" fontId="29" fillId="0" borderId="0" xfId="7" applyNumberFormat="1" applyFont="1" applyAlignment="1">
      <alignment horizontal="center" vertical="center"/>
    </xf>
    <xf numFmtId="0" fontId="29" fillId="0" borderId="0" xfId="8" applyFont="1" applyFill="1"/>
    <xf numFmtId="1" fontId="29" fillId="0" borderId="0" xfId="0" applyNumberFormat="1" applyFont="1" applyAlignment="1">
      <alignment horizontal="center" vertical="center"/>
    </xf>
    <xf numFmtId="171" fontId="29" fillId="0" borderId="0" xfId="8" applyNumberFormat="1" applyFont="1"/>
    <xf numFmtId="3" fontId="8" fillId="4" borderId="0" xfId="8" applyNumberFormat="1" applyFont="1" applyFill="1" applyAlignment="1">
      <alignment horizontal="center" vertical="center" wrapText="1"/>
    </xf>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6">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4" Type="http://schemas.openxmlformats.org/officeDocument/2006/relationships/worksheet" Target="worksheets/sheet3.xml"/><Relationship Id="rId5" Type="http://schemas.openxmlformats.org/officeDocument/2006/relationships/chartsheet" Target="chartsheets/sheet2.xml"/><Relationship Id="rId6" Type="http://schemas.openxmlformats.org/officeDocument/2006/relationships/worksheet" Target="worksheets/sheet4.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679125395917117"/>
          <c:y val="0.123314985313356"/>
          <c:w val="0.877693951046825"/>
          <c:h val="0.5681851200209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'Papildu novirze'!$F$3:$F$91</c:f>
              <c:numCache>
                <c:formatCode>_ * #\ ##0_ ;_ * \-#\ ##0_ ;_ * "-"??_ ;_ @_ </c:formatCode>
                <c:ptCount val="85"/>
                <c:pt idx="12" formatCode="0.00">
                  <c:v>0.0</c:v>
                </c:pt>
                <c:pt idx="13" formatCode="0.00">
                  <c:v>0.0</c:v>
                </c:pt>
                <c:pt idx="14" formatCode="0.00">
                  <c:v>0.0</c:v>
                </c:pt>
                <c:pt idx="15" formatCode="0.00">
                  <c:v>0.0</c:v>
                </c:pt>
                <c:pt idx="16" formatCode="0.00">
                  <c:v>0.0</c:v>
                </c:pt>
                <c:pt idx="17" formatCode="0.00">
                  <c:v>0.0</c:v>
                </c:pt>
                <c:pt idx="18" formatCode="0.00">
                  <c:v>0.0</c:v>
                </c:pt>
                <c:pt idx="19" formatCode="0.00">
                  <c:v>0.0</c:v>
                </c:pt>
                <c:pt idx="20" formatCode="0.00">
                  <c:v>0.0</c:v>
                </c:pt>
                <c:pt idx="21" formatCode="0.00">
                  <c:v>0.0</c:v>
                </c:pt>
                <c:pt idx="22" formatCode="0.00">
                  <c:v>0.0</c:v>
                </c:pt>
                <c:pt idx="23" formatCode="0.00">
                  <c:v>0.0</c:v>
                </c:pt>
                <c:pt idx="24" formatCode="0.00">
                  <c:v>0.0</c:v>
                </c:pt>
                <c:pt idx="25" formatCode="0.00">
                  <c:v>0.0</c:v>
                </c:pt>
                <c:pt idx="26" formatCode="0.00">
                  <c:v>0.0</c:v>
                </c:pt>
                <c:pt idx="27" formatCode="0.00">
                  <c:v>0.214957697312103</c:v>
                </c:pt>
                <c:pt idx="28" formatCode="0.00">
                  <c:v>0.404988115455606</c:v>
                </c:pt>
                <c:pt idx="29" formatCode="0.00">
                  <c:v>0.604024428685812</c:v>
                </c:pt>
                <c:pt idx="30" formatCode="0.00">
                  <c:v>0.839656405419147</c:v>
                </c:pt>
                <c:pt idx="31" formatCode="0.00">
                  <c:v>0.856394125739525</c:v>
                </c:pt>
                <c:pt idx="32" formatCode="0.00">
                  <c:v>0.969635705548859</c:v>
                </c:pt>
                <c:pt idx="33" formatCode="0.00">
                  <c:v>1.342443933631737</c:v>
                </c:pt>
                <c:pt idx="34" formatCode="0.00">
                  <c:v>1.612884923295131</c:v>
                </c:pt>
                <c:pt idx="35" formatCode="0.00">
                  <c:v>2.059382901142785</c:v>
                </c:pt>
                <c:pt idx="36" formatCode="0.00">
                  <c:v>2.02249490141015</c:v>
                </c:pt>
                <c:pt idx="37" formatCode="0.00">
                  <c:v>2.462966035126756</c:v>
                </c:pt>
                <c:pt idx="38" formatCode="0.00">
                  <c:v>2.5</c:v>
                </c:pt>
                <c:pt idx="39" formatCode="0.00">
                  <c:v>2.5</c:v>
                </c:pt>
                <c:pt idx="40" formatCode="0.00">
                  <c:v>2.5</c:v>
                </c:pt>
                <c:pt idx="41" formatCode="0.00">
                  <c:v>2.443560974980294</c:v>
                </c:pt>
                <c:pt idx="42" formatCode="0.00">
                  <c:v>1.54984762375365</c:v>
                </c:pt>
                <c:pt idx="43" formatCode="0.00">
                  <c:v>0.548228837935831</c:v>
                </c:pt>
                <c:pt idx="44" formatCode="0.00">
                  <c:v>0.0</c:v>
                </c:pt>
                <c:pt idx="45" formatCode="0.00">
                  <c:v>0.0</c:v>
                </c:pt>
                <c:pt idx="46" formatCode="0.00">
                  <c:v>0.0</c:v>
                </c:pt>
                <c:pt idx="47" formatCode="0.00">
                  <c:v>0.0</c:v>
                </c:pt>
                <c:pt idx="48" formatCode="0.00">
                  <c:v>0.0</c:v>
                </c:pt>
                <c:pt idx="49" formatCode="0.00">
                  <c:v>0.0</c:v>
                </c:pt>
                <c:pt idx="50" formatCode="0.00">
                  <c:v>0.631526691461575</c:v>
                </c:pt>
                <c:pt idx="51" formatCode="0.00">
                  <c:v>1.218704065580909</c:v>
                </c:pt>
                <c:pt idx="52" formatCode="0.00">
                  <c:v>1.067993622967663</c:v>
                </c:pt>
                <c:pt idx="53" formatCode="0.00">
                  <c:v>0.555723166932738</c:v>
                </c:pt>
                <c:pt idx="54" formatCode="0.00">
                  <c:v>0.0</c:v>
                </c:pt>
                <c:pt idx="55" formatCode="0.00">
                  <c:v>0.0</c:v>
                </c:pt>
                <c:pt idx="56" formatCode="0.00">
                  <c:v>0.0</c:v>
                </c:pt>
                <c:pt idx="57" formatCode="0.00">
                  <c:v>0.0</c:v>
                </c:pt>
                <c:pt idx="58" formatCode="0.00">
                  <c:v>0.0</c:v>
                </c:pt>
                <c:pt idx="59" formatCode="0.00">
                  <c:v>0.0</c:v>
                </c:pt>
                <c:pt idx="60" formatCode="0.00">
                  <c:v>0.0</c:v>
                </c:pt>
                <c:pt idx="61" formatCode="0.00">
                  <c:v>0.0</c:v>
                </c:pt>
                <c:pt idx="62" formatCode="0.00">
                  <c:v>0.0</c:v>
                </c:pt>
                <c:pt idx="63" formatCode="0.00">
                  <c:v>0.0</c:v>
                </c:pt>
                <c:pt idx="64" formatCode="0.00">
                  <c:v>0.0</c:v>
                </c:pt>
                <c:pt idx="65" formatCode="0.00">
                  <c:v>0.0</c:v>
                </c:pt>
                <c:pt idx="66" formatCode="0.00">
                  <c:v>0.0</c:v>
                </c:pt>
                <c:pt idx="67" formatCode="0.00">
                  <c:v>0.0</c:v>
                </c:pt>
                <c:pt idx="68" formatCode="0.00">
                  <c:v>0.0</c:v>
                </c:pt>
                <c:pt idx="69" formatCode="0.00">
                  <c:v>0.0</c:v>
                </c:pt>
                <c:pt idx="70" formatCode="0.00">
                  <c:v>0.0</c:v>
                </c:pt>
                <c:pt idx="71" formatCode="0.00">
                  <c:v>0.0</c:v>
                </c:pt>
                <c:pt idx="72" formatCode="0.00">
                  <c:v>0.0</c:v>
                </c:pt>
                <c:pt idx="73" formatCode="0.00">
                  <c:v>0.0</c:v>
                </c:pt>
                <c:pt idx="74" formatCode="0.00">
                  <c:v>0.0</c:v>
                </c:pt>
                <c:pt idx="75" formatCode="0.00">
                  <c:v>0.0</c:v>
                </c:pt>
                <c:pt idx="76" formatCode="0.00">
                  <c:v>0.0</c:v>
                </c:pt>
                <c:pt idx="77" formatCode="0.00">
                  <c:v>0.0</c:v>
                </c:pt>
                <c:pt idx="78" formatCode="0.00">
                  <c:v>0.0</c:v>
                </c:pt>
                <c:pt idx="79" formatCode="0.00">
                  <c:v>0.0</c:v>
                </c:pt>
                <c:pt idx="80" formatCode="0.00">
                  <c:v>0.0</c:v>
                </c:pt>
                <c:pt idx="81" formatCode="0.00">
                  <c:v>0.0</c:v>
                </c:pt>
                <c:pt idx="82" formatCode="0.00">
                  <c:v>0.0</c:v>
                </c:pt>
                <c:pt idx="83" formatCode="0.00">
                  <c:v>0.0</c:v>
                </c:pt>
                <c:pt idx="84" formatCode="0.00">
                  <c:v>0.0</c:v>
                </c:pt>
              </c:numCache>
            </c:numRef>
          </c:val>
          <c:extLst xmlns:c16r2="http://schemas.microsoft.com/office/drawing/2015/06/char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1226764896"/>
        <c:axId val="-1229273728"/>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'Papildu novirze'!$B$3:$B$91</c:f>
              <c:numCache>
                <c:formatCode>_ * #\ ##0_ ;_ * \-#\ ##0_ ;_ * "-"??_ ;_ @_ </c:formatCode>
                <c:ptCount val="85"/>
                <c:pt idx="0">
                  <c:v>6.199010922911804</c:v>
                </c:pt>
                <c:pt idx="1">
                  <c:v>6.713610585941785</c:v>
                </c:pt>
                <c:pt idx="2">
                  <c:v>7.711607991199083</c:v>
                </c:pt>
                <c:pt idx="3">
                  <c:v>8.729944424456915</c:v>
                </c:pt>
                <c:pt idx="4">
                  <c:v>9.921125785885703</c:v>
                </c:pt>
                <c:pt idx="5">
                  <c:v>11.26229769380025</c:v>
                </c:pt>
                <c:pt idx="6">
                  <c:v>12.41864862026339</c:v>
                </c:pt>
                <c:pt idx="7">
                  <c:v>12.3767593932086</c:v>
                </c:pt>
                <c:pt idx="8">
                  <c:v>12.6467349734432</c:v>
                </c:pt>
                <c:pt idx="9">
                  <c:v>12.6072271086597</c:v>
                </c:pt>
                <c:pt idx="10">
                  <c:v>12.8704429942383</c:v>
                </c:pt>
                <c:pt idx="11">
                  <c:v>13.6842049511091</c:v>
                </c:pt>
                <c:pt idx="12">
                  <c:v>14.2744038698105</c:v>
                </c:pt>
                <c:pt idx="13">
                  <c:v>14.5203493628479</c:v>
                </c:pt>
                <c:pt idx="14">
                  <c:v>15.3384916355384</c:v>
                </c:pt>
                <c:pt idx="15">
                  <c:v>16.607438697806</c:v>
                </c:pt>
                <c:pt idx="16">
                  <c:v>17.8667278143551</c:v>
                </c:pt>
                <c:pt idx="17">
                  <c:v>18.5781577623572</c:v>
                </c:pt>
                <c:pt idx="18">
                  <c:v>19.5705119337965</c:v>
                </c:pt>
                <c:pt idx="19">
                  <c:v>20.7801917155175</c:v>
                </c:pt>
                <c:pt idx="20">
                  <c:v>21.5863039223846</c:v>
                </c:pt>
                <c:pt idx="21">
                  <c:v>22.1606499069801</c:v>
                </c:pt>
                <c:pt idx="22">
                  <c:v>23.4942367526986</c:v>
                </c:pt>
                <c:pt idx="23">
                  <c:v>25.2751858301648</c:v>
                </c:pt>
                <c:pt idx="24">
                  <c:v>26.7875245078638</c:v>
                </c:pt>
                <c:pt idx="25">
                  <c:v>28.319695496952</c:v>
                </c:pt>
                <c:pt idx="26">
                  <c:v>30.0252282888343</c:v>
                </c:pt>
                <c:pt idx="27">
                  <c:v>32.3467486731959</c:v>
                </c:pt>
                <c:pt idx="28">
                  <c:v>34.6873496719623</c:v>
                </c:pt>
                <c:pt idx="29">
                  <c:v>37.203384887361</c:v>
                </c:pt>
                <c:pt idx="30">
                  <c:v>40.0011039408994</c:v>
                </c:pt>
                <c:pt idx="31">
                  <c:v>42.1274015787513</c:v>
                </c:pt>
                <c:pt idx="32">
                  <c:v>44.644769102777</c:v>
                </c:pt>
                <c:pt idx="33">
                  <c:v>48.2138140592356</c:v>
                </c:pt>
                <c:pt idx="34">
                  <c:v>51.6171558043461</c:v>
                </c:pt>
                <c:pt idx="35">
                  <c:v>55.8301169135184</c:v>
                </c:pt>
                <c:pt idx="36">
                  <c:v>58.5025493463053</c:v>
                </c:pt>
                <c:pt idx="37">
                  <c:v>62.9307487514352</c:v>
                </c:pt>
                <c:pt idx="38">
                  <c:v>67.7045985814922</c:v>
                </c:pt>
                <c:pt idx="39">
                  <c:v>72.812578054421</c:v>
                </c:pt>
                <c:pt idx="40">
                  <c:v>74.948169786047</c:v>
                </c:pt>
                <c:pt idx="41">
                  <c:v>76.1425007299283</c:v>
                </c:pt>
                <c:pt idx="42">
                  <c:v>76.0923632209904</c:v>
                </c:pt>
                <c:pt idx="43">
                  <c:v>75.3241671049115</c:v>
                </c:pt>
                <c:pt idx="44">
                  <c:v>75.164609611802</c:v>
                </c:pt>
                <c:pt idx="45">
                  <c:v>75.9200009255084</c:v>
                </c:pt>
                <c:pt idx="46">
                  <c:v>77.1065869362113</c:v>
                </c:pt>
                <c:pt idx="47">
                  <c:v>77.66299482551911</c:v>
                </c:pt>
                <c:pt idx="48">
                  <c:v>80.1304142384034</c:v>
                </c:pt>
                <c:pt idx="49">
                  <c:v>84.2436627638719</c:v>
                </c:pt>
                <c:pt idx="50">
                  <c:v>89.891116900387</c:v>
                </c:pt>
                <c:pt idx="51">
                  <c:v>94.3651599575132</c:v>
                </c:pt>
                <c:pt idx="52">
                  <c:v>96.440102902166</c:v>
                </c:pt>
                <c:pt idx="53">
                  <c:v>97.2111648252847</c:v>
                </c:pt>
                <c:pt idx="54">
                  <c:v>95.6219812535743</c:v>
                </c:pt>
                <c:pt idx="55">
                  <c:v>91.2576735592306</c:v>
                </c:pt>
                <c:pt idx="56">
                  <c:v>87.2907187431238</c:v>
                </c:pt>
                <c:pt idx="57">
                  <c:v>82.8454796852599</c:v>
                </c:pt>
                <c:pt idx="58">
                  <c:v>79.5210212202639</c:v>
                </c:pt>
                <c:pt idx="59">
                  <c:v>74.4704628014952</c:v>
                </c:pt>
                <c:pt idx="60">
                  <c:v>68.5805693640229</c:v>
                </c:pt>
                <c:pt idx="61">
                  <c:v>64.9601404517328</c:v>
                </c:pt>
                <c:pt idx="62">
                  <c:v>63.5859302058093</c:v>
                </c:pt>
                <c:pt idx="63">
                  <c:v>60.9536844157079</c:v>
                </c:pt>
                <c:pt idx="64">
                  <c:v>59.4457051937135</c:v>
                </c:pt>
                <c:pt idx="65">
                  <c:v>57.3334717253184</c:v>
                </c:pt>
                <c:pt idx="66">
                  <c:v>55.7813973769692</c:v>
                </c:pt>
                <c:pt idx="67">
                  <c:v>54.3710382348277</c:v>
                </c:pt>
                <c:pt idx="68">
                  <c:v>51.3289733133058</c:v>
                </c:pt>
                <c:pt idx="69">
                  <c:v>50.0872344628853</c:v>
                </c:pt>
                <c:pt idx="70">
                  <c:v>49.5773825055103</c:v>
                </c:pt>
                <c:pt idx="71">
                  <c:v>47.8147875883991</c:v>
                </c:pt>
                <c:pt idx="72">
                  <c:v>47.2758492691836</c:v>
                </c:pt>
                <c:pt idx="73">
                  <c:v>46.5028809506045</c:v>
                </c:pt>
                <c:pt idx="74">
                  <c:v>45.9410612170503</c:v>
                </c:pt>
                <c:pt idx="75">
                  <c:v>44.9918563067136</c:v>
                </c:pt>
                <c:pt idx="76">
                  <c:v>44.101525194209</c:v>
                </c:pt>
                <c:pt idx="77">
                  <c:v>44.6361178690694</c:v>
                </c:pt>
                <c:pt idx="78">
                  <c:v>44.6471949020325</c:v>
                </c:pt>
                <c:pt idx="79">
                  <c:v>44.1114551186436</c:v>
                </c:pt>
                <c:pt idx="80">
                  <c:v>43.5613423551125</c:v>
                </c:pt>
                <c:pt idx="81">
                  <c:v>42.5140484283957</c:v>
                </c:pt>
                <c:pt idx="82">
                  <c:v>40.6360278345487</c:v>
                </c:pt>
                <c:pt idx="83">
                  <c:v>39.6190470841077</c:v>
                </c:pt>
                <c:pt idx="84">
                  <c:v>38.8558359423929</c:v>
                </c:pt>
              </c:numCache>
            </c:numRef>
          </c:val>
          <c:smooth val="0"/>
          <c:extLst xmlns:c16r2="http://schemas.microsoft.com/office/drawing/2015/06/char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'Papildu novirze'!$C$3:$C$91</c:f>
              <c:numCache>
                <c:formatCode>_ * #\ ##0_ ;_ * \-#\ ##0_ ;_ * "-"??_ ;_ @_ </c:formatCode>
                <c:ptCount val="85"/>
                <c:pt idx="12" formatCode="#,##0">
                  <c:v>14.0830657908504</c:v>
                </c:pt>
                <c:pt idx="13" formatCode="#,##0">
                  <c:v>14.5184202401473</c:v>
                </c:pt>
                <c:pt idx="14" formatCode="#,##0">
                  <c:v>15.1315678793489</c:v>
                </c:pt>
                <c:pt idx="15" formatCode="#,##0">
                  <c:v>16.023718580476</c:v>
                </c:pt>
                <c:pt idx="16" formatCode="#,##0">
                  <c:v>17.0675467681383</c:v>
                </c:pt>
                <c:pt idx="17" formatCode="#,##0">
                  <c:v>18.0110829186047</c:v>
                </c:pt>
                <c:pt idx="18" formatCode="#,##0">
                  <c:v>18.9787543172543</c:v>
                </c:pt>
                <c:pt idx="19" formatCode="#,##0">
                  <c:v>20.0253919385824</c:v>
                </c:pt>
                <c:pt idx="20" formatCode="#,##0">
                  <c:v>21.0142558817288</c:v>
                </c:pt>
                <c:pt idx="21" formatCode="#,##0">
                  <c:v>21.9019760245397</c:v>
                </c:pt>
                <c:pt idx="22" formatCode="#,##0">
                  <c:v>22.8996363112039</c:v>
                </c:pt>
                <c:pt idx="23" formatCode="#,##0">
                  <c:v>24.0802896046647</c:v>
                </c:pt>
                <c:pt idx="24" formatCode="#,##0">
                  <c:v>25.340374533247</c:v>
                </c:pt>
                <c:pt idx="25" formatCode="#,##0">
                  <c:v>26.6647144864934</c:v>
                </c:pt>
                <c:pt idx="26" formatCode="#,##0">
                  <c:v>28.0721394928096</c:v>
                </c:pt>
                <c:pt idx="27" formatCode="#,##0">
                  <c:v>29.6588840417972</c:v>
                </c:pt>
                <c:pt idx="28" formatCode="#,##0">
                  <c:v>31.3913877025043</c:v>
                </c:pt>
                <c:pt idx="29" formatCode="#,##0">
                  <c:v>33.2705067155664</c:v>
                </c:pt>
                <c:pt idx="30" formatCode="#,##0">
                  <c:v>35.3142034435581</c:v>
                </c:pt>
                <c:pt idx="31" formatCode="#,##0">
                  <c:v>37.3869403763848</c:v>
                </c:pt>
                <c:pt idx="32" formatCode="#,##0">
                  <c:v>39.5419348450207</c:v>
                </c:pt>
                <c:pt idx="33" formatCode="#,##0">
                  <c:v>41.917993471614</c:v>
                </c:pt>
                <c:pt idx="34" formatCode="#,##0">
                  <c:v>44.4559240498017</c:v>
                </c:pt>
                <c:pt idx="35" formatCode="#,##0">
                  <c:v>47.2400916298615</c:v>
                </c:pt>
                <c:pt idx="36" formatCode="#,##0">
                  <c:v>50.0305656617928</c:v>
                </c:pt>
                <c:pt idx="37" formatCode="#,##0">
                  <c:v>53.0492574390296</c:v>
                </c:pt>
                <c:pt idx="38" formatCode="#,##0">
                  <c:v>56.306426572815</c:v>
                </c:pt>
                <c:pt idx="39" formatCode="#,##0">
                  <c:v>59.8092777240091</c:v>
                </c:pt>
                <c:pt idx="40" formatCode="#,##0">
                  <c:v>63.178403779503</c:v>
                </c:pt>
                <c:pt idx="41" formatCode="#,##0">
                  <c:v>66.3231056099914</c:v>
                </c:pt>
                <c:pt idx="42" formatCode="#,##0">
                  <c:v>69.1328508249788</c:v>
                </c:pt>
                <c:pt idx="43" formatCode="#,##0">
                  <c:v>71.5698348235168</c:v>
                </c:pt>
                <c:pt idx="44" formatCode="#,##0">
                  <c:v>73.7407745916458</c:v>
                </c:pt>
                <c:pt idx="45" formatCode="#,##0">
                  <c:v>75.769144828652</c:v>
                </c:pt>
                <c:pt idx="46" formatCode="#,##0">
                  <c:v>77.7136291775837</c:v>
                </c:pt>
                <c:pt idx="47" formatCode="#,##0">
                  <c:v>79.5216487169275</c:v>
                </c:pt>
                <c:pt idx="48" formatCode="#,##0">
                  <c:v>81.3899172975329</c:v>
                </c:pt>
                <c:pt idx="49" formatCode="#,##0">
                  <c:v>83.4661661063717</c:v>
                </c:pt>
                <c:pt idx="50" formatCode="#,##0">
                  <c:v>85.87023148771</c:v>
                </c:pt>
                <c:pt idx="51" formatCode="#,##0">
                  <c:v>88.4653069476543</c:v>
                </c:pt>
                <c:pt idx="52" formatCode="#,##0">
                  <c:v>91.02252330866951</c:v>
                </c:pt>
                <c:pt idx="53" formatCode="#,##0">
                  <c:v>93.4328506911</c:v>
                </c:pt>
                <c:pt idx="54" formatCode="#,##0">
                  <c:v>95.5096740229281</c:v>
                </c:pt>
                <c:pt idx="55" formatCode="#,##0">
                  <c:v>97.0515354921925</c:v>
                </c:pt>
                <c:pt idx="56" formatCode="#,##0">
                  <c:v>98.1365132634336</c:v>
                </c:pt>
                <c:pt idx="57" formatCode="#,##0">
                  <c:v>98.7643682903021</c:v>
                </c:pt>
                <c:pt idx="58" formatCode="#,##0">
                  <c:v>99.0608739496036</c:v>
                </c:pt>
                <c:pt idx="59" formatCode="#,##0">
                  <c:v>98.9184710818475</c:v>
                </c:pt>
                <c:pt idx="60" formatCode="#,##0">
                  <c:v>98.3072398178936</c:v>
                </c:pt>
                <c:pt idx="61" formatCode="#,##0">
                  <c:v>97.4338826515521</c:v>
                </c:pt>
                <c:pt idx="62" formatCode="#,##0">
                  <c:v>96.4847778426267</c:v>
                </c:pt>
                <c:pt idx="63" formatCode="#,##0">
                  <c:v>95.3735594625234</c:v>
                </c:pt>
                <c:pt idx="64" formatCode="#,##0">
                  <c:v>94.193065611993</c:v>
                </c:pt>
                <c:pt idx="65" formatCode="#,##0">
                  <c:v>92.9052352593401</c:v>
                </c:pt>
                <c:pt idx="66" formatCode="#,##0">
                  <c:v>91.5569100526894</c:v>
                </c:pt>
                <c:pt idx="67" formatCode="#,##0">
                  <c:v>90.16211079148729</c:v>
                </c:pt>
                <c:pt idx="68" formatCode="#,##0">
                  <c:v>88.6119994564759</c:v>
                </c:pt>
                <c:pt idx="69" formatCode="#,##0">
                  <c:v>87.0387375347111</c:v>
                </c:pt>
                <c:pt idx="70" formatCode="#,##0">
                  <c:v>85.4930451093668</c:v>
                </c:pt>
                <c:pt idx="71" formatCode="#,##0">
                  <c:v>83.8902414211127</c:v>
                </c:pt>
                <c:pt idx="72" formatCode="#,##0">
                  <c:v>82.314293147536</c:v>
                </c:pt>
                <c:pt idx="73" formatCode="#,##0">
                  <c:v>80.7485929320172</c:v>
                </c:pt>
                <c:pt idx="74" formatCode="#,##0">
                  <c:v>79.2063503737008</c:v>
                </c:pt>
                <c:pt idx="75" formatCode="#,##0">
                  <c:v>77.66171021314599</c:v>
                </c:pt>
                <c:pt idx="76" formatCode="#,##0">
                  <c:v>76.1187237644982</c:v>
                </c:pt>
                <c:pt idx="77" formatCode="#,##0">
                  <c:v>74.6669693189681</c:v>
                </c:pt>
                <c:pt idx="78" formatCode="#,##0">
                  <c:v>73.2693229036911</c:v>
                </c:pt>
                <c:pt idx="79" formatCode="#,##0">
                  <c:v>71.8894599481865</c:v>
                </c:pt>
                <c:pt idx="80" formatCode="#,##0">
                  <c:v>70.5258395704969</c:v>
                </c:pt>
                <c:pt idx="81" formatCode="#,##0">
                  <c:v>69.147619705526</c:v>
                </c:pt>
                <c:pt idx="82" formatCode="#,##0">
                  <c:v>67.7054769267566</c:v>
                </c:pt>
                <c:pt idx="83" formatCode="#,##0">
                  <c:v>66.2544318521</c:v>
                </c:pt>
                <c:pt idx="84" formatCode="#,##0">
                  <c:v>64.810345369706</c:v>
                </c:pt>
              </c:numCache>
            </c:numRef>
          </c:val>
          <c:smooth val="0"/>
          <c:extLst xmlns:c16r2="http://schemas.microsoft.com/office/drawing/2015/06/char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'Papildu novirze'!$D$3:$D$91</c:f>
              <c:numCache>
                <c:formatCode>_ * #\ ##0_ ;_ * \-#\ ##0_ ;_ * "-"??_ ;_ @_ </c:formatCode>
                <c:ptCount val="85"/>
                <c:pt idx="12" formatCode="#,##0">
                  <c:v>0.191338078960068</c:v>
                </c:pt>
                <c:pt idx="13" formatCode="#,##0">
                  <c:v>0.00192912270063061</c:v>
                </c:pt>
                <c:pt idx="14" formatCode="#,##0">
                  <c:v>0.206923756189484</c:v>
                </c:pt>
                <c:pt idx="15" formatCode="#,##0">
                  <c:v>0.583720117329974</c:v>
                </c:pt>
                <c:pt idx="16" formatCode="#,##0">
                  <c:v>0.79918104621678</c:v>
                </c:pt>
                <c:pt idx="17" formatCode="#,##0">
                  <c:v>0.567074843752507</c:v>
                </c:pt>
                <c:pt idx="18" formatCode="#,##0">
                  <c:v>0.591757616542157</c:v>
                </c:pt>
                <c:pt idx="19" formatCode="#,##0">
                  <c:v>0.75479977693509</c:v>
                </c:pt>
                <c:pt idx="20" formatCode="#,##0">
                  <c:v>0.572048040655801</c:v>
                </c:pt>
                <c:pt idx="21" formatCode="#,##0">
                  <c:v>0.258673882440408</c:v>
                </c:pt>
                <c:pt idx="22" formatCode="#,##0">
                  <c:v>0.59460044149462</c:v>
                </c:pt>
                <c:pt idx="23" formatCode="#,##0">
                  <c:v>1.19489622550013</c:v>
                </c:pt>
                <c:pt idx="24" formatCode="#,##0">
                  <c:v>1.44714997461682</c:v>
                </c:pt>
                <c:pt idx="25" formatCode="#,##0">
                  <c:v>1.6549810104586</c:v>
                </c:pt>
                <c:pt idx="26" formatCode="#,##0">
                  <c:v>1.95308879602471</c:v>
                </c:pt>
                <c:pt idx="27" formatCode="#,##0">
                  <c:v>2.68786463139873</c:v>
                </c:pt>
                <c:pt idx="28" formatCode="#,##0">
                  <c:v>3.29596196945794</c:v>
                </c:pt>
                <c:pt idx="29" formatCode="#,##0">
                  <c:v>3.9328781717946</c:v>
                </c:pt>
                <c:pt idx="30" formatCode="#,##0">
                  <c:v>4.68690049734127</c:v>
                </c:pt>
                <c:pt idx="31" formatCode="#,##0">
                  <c:v>4.74046120236648</c:v>
                </c:pt>
                <c:pt idx="32" formatCode="#,##0">
                  <c:v>5.10283425775635</c:v>
                </c:pt>
                <c:pt idx="33" formatCode="#,##0">
                  <c:v>6.29582058762156</c:v>
                </c:pt>
                <c:pt idx="34" formatCode="#,##0">
                  <c:v>7.16123175454442</c:v>
                </c:pt>
                <c:pt idx="35" formatCode="#,##0">
                  <c:v>8.59002528365691</c:v>
                </c:pt>
                <c:pt idx="36" formatCode="#,##0">
                  <c:v>8.47198368451248</c:v>
                </c:pt>
                <c:pt idx="37" formatCode="#,##0">
                  <c:v>9.88149131240562</c:v>
                </c:pt>
                <c:pt idx="38" formatCode="#,##0">
                  <c:v>11.3981720086771</c:v>
                </c:pt>
                <c:pt idx="39" formatCode="#,##0">
                  <c:v>13.0033003304118</c:v>
                </c:pt>
                <c:pt idx="40" formatCode="#,##0">
                  <c:v>11.7697660065439</c:v>
                </c:pt>
                <c:pt idx="41" formatCode="#,##0">
                  <c:v>9.81939511993694</c:v>
                </c:pt>
                <c:pt idx="42" formatCode="#,##0">
                  <c:v>6.95951239601168</c:v>
                </c:pt>
                <c:pt idx="43" formatCode="#,##0">
                  <c:v>3.75433228139466</c:v>
                </c:pt>
                <c:pt idx="44" formatCode="#,##0">
                  <c:v>1.42383502015619</c:v>
                </c:pt>
                <c:pt idx="45" formatCode="#,##0">
                  <c:v>0.150856096856358</c:v>
                </c:pt>
                <c:pt idx="46" formatCode="#,##0">
                  <c:v>-0.607042241372383</c:v>
                </c:pt>
                <c:pt idx="47" formatCode="#,##0">
                  <c:v>-1.85865389140843</c:v>
                </c:pt>
                <c:pt idx="48" formatCode="#,##0">
                  <c:v>-1.25950305912951</c:v>
                </c:pt>
                <c:pt idx="49" formatCode="#,##0">
                  <c:v>0.777496657500165</c:v>
                </c:pt>
                <c:pt idx="50" formatCode="#,##0">
                  <c:v>4.02088541267704</c:v>
                </c:pt>
                <c:pt idx="51" formatCode="#,##0">
                  <c:v>5.89985300985891</c:v>
                </c:pt>
                <c:pt idx="52" formatCode="#,##0">
                  <c:v>5.41757959349652</c:v>
                </c:pt>
                <c:pt idx="53" formatCode="#,##0">
                  <c:v>3.77831413418476</c:v>
                </c:pt>
                <c:pt idx="54" formatCode="#,##0">
                  <c:v>0.112307230646223</c:v>
                </c:pt>
                <c:pt idx="55" formatCode="#,##0">
                  <c:v>-5.79386193296183</c:v>
                </c:pt>
                <c:pt idx="56" formatCode="#,##0">
                  <c:v>-10.8457945203097</c:v>
                </c:pt>
                <c:pt idx="57" formatCode="#,##0">
                  <c:v>-15.9188886050421</c:v>
                </c:pt>
                <c:pt idx="58" formatCode="#,##0">
                  <c:v>-19.5398527293396</c:v>
                </c:pt>
                <c:pt idx="59" formatCode="#,##0">
                  <c:v>-24.4480082803522</c:v>
                </c:pt>
                <c:pt idx="60" formatCode="#,##0">
                  <c:v>-29.7266704538706</c:v>
                </c:pt>
                <c:pt idx="61" formatCode="#,##0">
                  <c:v>-32.4737421998192</c:v>
                </c:pt>
                <c:pt idx="62" formatCode="#,##0">
                  <c:v>-32.8988476368174</c:v>
                </c:pt>
                <c:pt idx="63" formatCode="#,##0">
                  <c:v>-34.4198750468155</c:v>
                </c:pt>
                <c:pt idx="64" formatCode="#,##0">
                  <c:v>-34.7473604182795</c:v>
                </c:pt>
                <c:pt idx="65" formatCode="#,##0">
                  <c:v>-35.5717635340216</c:v>
                </c:pt>
                <c:pt idx="66" formatCode="#,##0">
                  <c:v>-35.7755126757201</c:v>
                </c:pt>
                <c:pt idx="67" formatCode="#,##0">
                  <c:v>-35.7910725566595</c:v>
                </c:pt>
                <c:pt idx="68" formatCode="#,##0">
                  <c:v>-37.28302614317</c:v>
                </c:pt>
                <c:pt idx="69" formatCode="#,##0">
                  <c:v>-36.9515030718258</c:v>
                </c:pt>
                <c:pt idx="70" formatCode="#,##0">
                  <c:v>-35.9156626038565</c:v>
                </c:pt>
                <c:pt idx="71" formatCode="#,##0">
                  <c:v>-36.0754538327137</c:v>
                </c:pt>
                <c:pt idx="72" formatCode="#,##0">
                  <c:v>-35.0384438783523</c:v>
                </c:pt>
                <c:pt idx="73" formatCode="#,##0">
                  <c:v>-34.2457119814126</c:v>
                </c:pt>
                <c:pt idx="74" formatCode="#,##0">
                  <c:v>-33.2652891566504</c:v>
                </c:pt>
                <c:pt idx="75" formatCode="#,##0">
                  <c:v>-32.6698539064324</c:v>
                </c:pt>
                <c:pt idx="76" formatCode="#,##0">
                  <c:v>-32.0171985702892</c:v>
                </c:pt>
                <c:pt idx="77" formatCode="#,##0">
                  <c:v>-30.0308514498987</c:v>
                </c:pt>
                <c:pt idx="78" formatCode="#,##0">
                  <c:v>-28.6221280016586</c:v>
                </c:pt>
                <c:pt idx="79" formatCode="#,##0">
                  <c:v>-27.7780048295429</c:v>
                </c:pt>
                <c:pt idx="80" formatCode="#,##0">
                  <c:v>-26.9644972153843</c:v>
                </c:pt>
                <c:pt idx="81" formatCode="#,##0">
                  <c:v>-26.6335712771303</c:v>
                </c:pt>
                <c:pt idx="82" formatCode="#,##0">
                  <c:v>-27.0694490922079</c:v>
                </c:pt>
                <c:pt idx="83" formatCode="#,##0">
                  <c:v>-26.6353847679923</c:v>
                </c:pt>
                <c:pt idx="84" formatCode="#,##0">
                  <c:v>-25.9545094273131</c:v>
                </c:pt>
              </c:numCache>
            </c:numRef>
          </c:val>
          <c:smooth val="0"/>
          <c:extLst xmlns:c16r2="http://schemas.microsoft.com/office/drawing/2015/06/char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183463856"/>
        <c:axId val="-1187530864"/>
      </c:lineChart>
      <c:dateAx>
        <c:axId val="-118346385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en-US"/>
          </a:p>
        </c:txPr>
        <c:crossAx val="-1187530864"/>
        <c:crosses val="autoZero"/>
        <c:auto val="1"/>
        <c:lblOffset val="100"/>
        <c:baseTimeUnit val="months"/>
        <c:majorUnit val="1.0"/>
        <c:majorTimeUnit val="years"/>
        <c:minorUnit val="4.0"/>
      </c:dateAx>
      <c:valAx>
        <c:axId val="-1187530864"/>
        <c:scaling>
          <c:orientation val="minMax"/>
          <c:max val="200.0"/>
          <c:min val="-10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183463856"/>
        <c:crosses val="autoZero"/>
        <c:crossBetween val="between"/>
      </c:valAx>
      <c:valAx>
        <c:axId val="-1229273728"/>
        <c:scaling>
          <c:orientation val="minMax"/>
          <c:max val="6.0"/>
        </c:scaling>
        <c:delete val="0"/>
        <c:axPos val="r"/>
        <c:numFmt formatCode="_ * #,##0_ ;_ * \-#,##0_ ;_ * &quot;-&quot;??_ ;_ @_ " sourceLinked="1"/>
        <c:majorTickMark val="out"/>
        <c:minorTickMark val="none"/>
        <c:tickLblPos val="nextTo"/>
        <c:crossAx val="-1226764896"/>
        <c:crosses val="max"/>
        <c:crossBetween val="between"/>
      </c:valAx>
      <c:dateAx>
        <c:axId val="-1226764896"/>
        <c:scaling>
          <c:orientation val="minMax"/>
        </c:scaling>
        <c:delete val="1"/>
        <c:axPos val="b"/>
        <c:numFmt formatCode="mm\ yyyy" sourceLinked="1"/>
        <c:majorTickMark val="out"/>
        <c:minorTickMark val="none"/>
        <c:tickLblPos val="nextTo"/>
        <c:crossAx val="-1229273728"/>
        <c:crosses val="autoZero"/>
        <c:auto val="1"/>
        <c:lblOffset val="100"/>
        <c:baseTimeUnit val="months"/>
        <c:majorUnit val="1.0"/>
        <c:minorUnit val="1.0"/>
      </c:dateAx>
    </c:plotArea>
    <c:legend>
      <c:legendPos val="b"/>
      <c:layout>
        <c:manualLayout>
          <c:xMode val="edge"/>
          <c:yMode val="edge"/>
          <c:x val="0.0137344756163413"/>
          <c:y val="0.875945828088112"/>
          <c:w val="0.89999994627079"/>
          <c:h val="0.0377389973588725"/>
        </c:manualLayout>
      </c:layout>
      <c:overlay val="0"/>
      <c:txPr>
        <a:bodyPr/>
        <a:lstStyle/>
        <a:p>
          <a:pPr>
            <a:defRPr sz="1100"/>
          </a:pPr>
          <a:endParaRPr lang="en-US"/>
        </a:p>
      </c:txPr>
    </c:legend>
    <c:plotVisOnly val="1"/>
    <c:dispBlanksAs val="gap"/>
    <c:showDLblsOverMax val="0"/>
  </c:chart>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97516641612689"/>
          <c:y val="0.122511946806451"/>
          <c:w val="0.899400192707004"/>
          <c:h val="0.62467158810766"/>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'Standartizētā novirze'!$F$7:$F$91</c:f>
              <c:numCache>
                <c:formatCode>0.00</c:formatCode>
                <c:ptCount val="85"/>
                <c:pt idx="0">
                  <c:v>0.0</c:v>
                </c:pt>
                <c:pt idx="1">
                  <c:v>0.0</c:v>
                </c:pt>
                <c:pt idx="2">
                  <c:v>0.0</c:v>
                </c:pt>
                <c:pt idx="3">
                  <c:v>0.0</c:v>
                </c:pt>
                <c:pt idx="4">
                  <c:v>0.0</c:v>
                </c:pt>
                <c:pt idx="5">
                  <c:v>0.0</c:v>
                </c:pt>
                <c:pt idx="6">
                  <c:v>0.0</c:v>
                </c:pt>
                <c:pt idx="7">
                  <c:v>0.0</c:v>
                </c:pt>
                <c:pt idx="8">
                  <c:v>0.0</c:v>
                </c:pt>
                <c:pt idx="9">
                  <c:v>0.0</c:v>
                </c:pt>
                <c:pt idx="10">
                  <c:v>0.0</c:v>
                </c:pt>
                <c:pt idx="11">
                  <c:v>0.0</c:v>
                </c:pt>
                <c:pt idx="12">
                  <c:v>0.209277723879156</c:v>
                </c:pt>
                <c:pt idx="13">
                  <c:v>0.434876794856847</c:v>
                </c:pt>
                <c:pt idx="14">
                  <c:v>0.573571149686681</c:v>
                </c:pt>
                <c:pt idx="15">
                  <c:v>0.659945956116525</c:v>
                </c:pt>
                <c:pt idx="16">
                  <c:v>1.027337025215731</c:v>
                </c:pt>
                <c:pt idx="17">
                  <c:v>1.128756051029006</c:v>
                </c:pt>
                <c:pt idx="18">
                  <c:v>1.266932333964991</c:v>
                </c:pt>
                <c:pt idx="19">
                  <c:v>1.205777553516866</c:v>
                </c:pt>
                <c:pt idx="20">
                  <c:v>0.360875526892609</c:v>
                </c:pt>
                <c:pt idx="21">
                  <c:v>0.0</c:v>
                </c:pt>
                <c:pt idx="22">
                  <c:v>0.0</c:v>
                </c:pt>
                <c:pt idx="23">
                  <c:v>0.0</c:v>
                </c:pt>
                <c:pt idx="24">
                  <c:v>0.0</c:v>
                </c:pt>
                <c:pt idx="25">
                  <c:v>0.0</c:v>
                </c:pt>
                <c:pt idx="26">
                  <c:v>0.0</c:v>
                </c:pt>
                <c:pt idx="27">
                  <c:v>0.0</c:v>
                </c:pt>
                <c:pt idx="28">
                  <c:v>0.0</c:v>
                </c:pt>
                <c:pt idx="29">
                  <c:v>0.0</c:v>
                </c:pt>
                <c:pt idx="30">
                  <c:v>0.0</c:v>
                </c:pt>
                <c:pt idx="31">
                  <c:v>0.0</c:v>
                </c:pt>
                <c:pt idx="32">
                  <c:v>0.0</c:v>
                </c:pt>
                <c:pt idx="33">
                  <c:v>0.0</c:v>
                </c:pt>
                <c:pt idx="34">
                  <c:v>0.128449646553625</c:v>
                </c:pt>
                <c:pt idx="35">
                  <c:v>1.982191741216441</c:v>
                </c:pt>
                <c:pt idx="36">
                  <c:v>1.790187155609447</c:v>
                </c:pt>
                <c:pt idx="37">
                  <c:v>1.914239423531019</c:v>
                </c:pt>
                <c:pt idx="38">
                  <c:v>2.5</c:v>
                </c:pt>
                <c:pt idx="39">
                  <c:v>2.5</c:v>
                </c:pt>
                <c:pt idx="40">
                  <c:v>2.5</c:v>
                </c:pt>
                <c:pt idx="41">
                  <c:v>2.5</c:v>
                </c:pt>
                <c:pt idx="42">
                  <c:v>2.5</c:v>
                </c:pt>
                <c:pt idx="43">
                  <c:v>2.270071462958356</c:v>
                </c:pt>
                <c:pt idx="44">
                  <c:v>1.731285636205144</c:v>
                </c:pt>
                <c:pt idx="45">
                  <c:v>0.898564973839469</c:v>
                </c:pt>
                <c:pt idx="46">
                  <c:v>0.970495598677181</c:v>
                </c:pt>
                <c:pt idx="47">
                  <c:v>0.497458932975619</c:v>
                </c:pt>
                <c:pt idx="48">
                  <c:v>0.0</c:v>
                </c:pt>
                <c:pt idx="49">
                  <c:v>0.564539510960209</c:v>
                </c:pt>
                <c:pt idx="50">
                  <c:v>2.347478438748647</c:v>
                </c:pt>
                <c:pt idx="51">
                  <c:v>2.5</c:v>
                </c:pt>
                <c:pt idx="52">
                  <c:v>2.5</c:v>
                </c:pt>
                <c:pt idx="53">
                  <c:v>2.5</c:v>
                </c:pt>
                <c:pt idx="54">
                  <c:v>2.5</c:v>
                </c:pt>
                <c:pt idx="55">
                  <c:v>2.20433903062769</c:v>
                </c:pt>
                <c:pt idx="56">
                  <c:v>0.0</c:v>
                </c:pt>
                <c:pt idx="57">
                  <c:v>0.0</c:v>
                </c:pt>
                <c:pt idx="58">
                  <c:v>0.0</c:v>
                </c:pt>
                <c:pt idx="59">
                  <c:v>0.0</c:v>
                </c:pt>
                <c:pt idx="60">
                  <c:v>0.0</c:v>
                </c:pt>
                <c:pt idx="61">
                  <c:v>0.0</c:v>
                </c:pt>
                <c:pt idx="62">
                  <c:v>0.0</c:v>
                </c:pt>
                <c:pt idx="63">
                  <c:v>0.0</c:v>
                </c:pt>
                <c:pt idx="64">
                  <c:v>0.0</c:v>
                </c:pt>
                <c:pt idx="65">
                  <c:v>0.0</c:v>
                </c:pt>
                <c:pt idx="66">
                  <c:v>0.0</c:v>
                </c:pt>
                <c:pt idx="67">
                  <c:v>0.0</c:v>
                </c:pt>
                <c:pt idx="68">
                  <c:v>0.0</c:v>
                </c:pt>
                <c:pt idx="69">
                  <c:v>0.0</c:v>
                </c:pt>
                <c:pt idx="70">
                  <c:v>0.0</c:v>
                </c:pt>
                <c:pt idx="71">
                  <c:v>0.0</c:v>
                </c:pt>
                <c:pt idx="72">
                  <c:v>0.0</c:v>
                </c:pt>
                <c:pt idx="73">
                  <c:v>0.0</c:v>
                </c:pt>
                <c:pt idx="74">
                  <c:v>0.0</c:v>
                </c:pt>
                <c:pt idx="75">
                  <c:v>0.0</c:v>
                </c:pt>
                <c:pt idx="76">
                  <c:v>0.0</c:v>
                </c:pt>
                <c:pt idx="77">
                  <c:v>0.0</c:v>
                </c:pt>
                <c:pt idx="78">
                  <c:v>0.0</c:v>
                </c:pt>
                <c:pt idx="79">
                  <c:v>0.0</c:v>
                </c:pt>
                <c:pt idx="80">
                  <c:v>0.0</c:v>
                </c:pt>
                <c:pt idx="81">
                  <c:v>0.0</c:v>
                </c:pt>
                <c:pt idx="82">
                  <c:v>0.0</c:v>
                </c:pt>
                <c:pt idx="83">
                  <c:v>0.0</c:v>
                </c:pt>
                <c:pt idx="84">
                  <c:v>0.0</c:v>
                </c:pt>
              </c:numCache>
            </c:numRef>
          </c:val>
          <c:extLst xmlns:c16r2="http://schemas.microsoft.com/office/drawing/2015/06/char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186597088"/>
        <c:axId val="-1227536352"/>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'Standartizētā novirze'!$B$7:$B$91</c:f>
              <c:numCache>
                <c:formatCode>_ * #\ ##0_ ;_ * \-#\ ##0_ ;_ * "-"??_ ;_ @_ </c:formatCode>
                <c:ptCount val="85"/>
                <c:pt idx="0">
                  <c:v>14.1658947753614</c:v>
                </c:pt>
                <c:pt idx="1">
                  <c:v>16.3787518483331</c:v>
                </c:pt>
                <c:pt idx="2">
                  <c:v>18.4372092519545</c:v>
                </c:pt>
                <c:pt idx="3">
                  <c:v>20.1960653452277</c:v>
                </c:pt>
                <c:pt idx="4">
                  <c:v>21.8366985093782</c:v>
                </c:pt>
                <c:pt idx="5">
                  <c:v>23.4911253055119</c:v>
                </c:pt>
                <c:pt idx="6">
                  <c:v>25.061184524318</c:v>
                </c:pt>
                <c:pt idx="7">
                  <c:v>26.9629642422306</c:v>
                </c:pt>
                <c:pt idx="8">
                  <c:v>29.0916479016725</c:v>
                </c:pt>
                <c:pt idx="9">
                  <c:v>31.1442303795515</c:v>
                </c:pt>
                <c:pt idx="10">
                  <c:v>33.0334927025098</c:v>
                </c:pt>
                <c:pt idx="11">
                  <c:v>34.8844754677477</c:v>
                </c:pt>
                <c:pt idx="12">
                  <c:v>38.3703630518951</c:v>
                </c:pt>
                <c:pt idx="13">
                  <c:v>41.5471521507268</c:v>
                </c:pt>
                <c:pt idx="14">
                  <c:v>44.5672733587232</c:v>
                </c:pt>
                <c:pt idx="15">
                  <c:v>47.500213494767</c:v>
                </c:pt>
                <c:pt idx="16">
                  <c:v>51.5934520597229</c:v>
                </c:pt>
                <c:pt idx="17">
                  <c:v>54.9223621930855</c:v>
                </c:pt>
                <c:pt idx="18">
                  <c:v>58.4740335367683</c:v>
                </c:pt>
                <c:pt idx="19">
                  <c:v>61.3757212354338</c:v>
                </c:pt>
                <c:pt idx="20">
                  <c:v>61.3288703751155</c:v>
                </c:pt>
                <c:pt idx="21">
                  <c:v>61.0049848692869</c:v>
                </c:pt>
                <c:pt idx="22">
                  <c:v>60.4900195983264</c:v>
                </c:pt>
                <c:pt idx="23">
                  <c:v>59.993695404183</c:v>
                </c:pt>
                <c:pt idx="24">
                  <c:v>60.6807601930007</c:v>
                </c:pt>
                <c:pt idx="25">
                  <c:v>61.3301083331172</c:v>
                </c:pt>
                <c:pt idx="26">
                  <c:v>61.3430871104192</c:v>
                </c:pt>
                <c:pt idx="27">
                  <c:v>61.6771004162822</c:v>
                </c:pt>
                <c:pt idx="28">
                  <c:v>59.2226285918144</c:v>
                </c:pt>
                <c:pt idx="29">
                  <c:v>67.4273706268597</c:v>
                </c:pt>
                <c:pt idx="30">
                  <c:v>69.9583037549108</c:v>
                </c:pt>
                <c:pt idx="31">
                  <c:v>71.6643321604687</c:v>
                </c:pt>
                <c:pt idx="32">
                  <c:v>74.11941604700159</c:v>
                </c:pt>
                <c:pt idx="33">
                  <c:v>79.6163005822585</c:v>
                </c:pt>
                <c:pt idx="34">
                  <c:v>82.2964289281402</c:v>
                </c:pt>
                <c:pt idx="35">
                  <c:v>90.9670572609274</c:v>
                </c:pt>
                <c:pt idx="36">
                  <c:v>93.0410720340934</c:v>
                </c:pt>
                <c:pt idx="37">
                  <c:v>96.1782631195334</c:v>
                </c:pt>
                <c:pt idx="38">
                  <c:v>102.527538868375</c:v>
                </c:pt>
                <c:pt idx="39">
                  <c:v>106.128869098957</c:v>
                </c:pt>
                <c:pt idx="40">
                  <c:v>110.410788932401</c:v>
                </c:pt>
                <c:pt idx="41">
                  <c:v>112.769004218182</c:v>
                </c:pt>
                <c:pt idx="42">
                  <c:v>114.716068454659</c:v>
                </c:pt>
                <c:pt idx="43">
                  <c:v>116.045446330563</c:v>
                </c:pt>
                <c:pt idx="44">
                  <c:v>117.155522591586</c:v>
                </c:pt>
                <c:pt idx="45">
                  <c:v>117.10667156401</c:v>
                </c:pt>
                <c:pt idx="46">
                  <c:v>119.978480024469</c:v>
                </c:pt>
                <c:pt idx="47">
                  <c:v>120.987703498405</c:v>
                </c:pt>
                <c:pt idx="48">
                  <c:v>121.33330686756</c:v>
                </c:pt>
                <c:pt idx="49">
                  <c:v>126.109827008939</c:v>
                </c:pt>
                <c:pt idx="50">
                  <c:v>134.814834665058</c:v>
                </c:pt>
                <c:pt idx="51">
                  <c:v>145.581306187476</c:v>
                </c:pt>
                <c:pt idx="52">
                  <c:v>148.122930629452</c:v>
                </c:pt>
                <c:pt idx="53">
                  <c:v>151.230335885551</c:v>
                </c:pt>
                <c:pt idx="54">
                  <c:v>149.503082375297</c:v>
                </c:pt>
                <c:pt idx="55">
                  <c:v>151.188417896828</c:v>
                </c:pt>
                <c:pt idx="56">
                  <c:v>138.566212350738</c:v>
                </c:pt>
                <c:pt idx="57">
                  <c:v>138.268929895886</c:v>
                </c:pt>
                <c:pt idx="58">
                  <c:v>130.324956849392</c:v>
                </c:pt>
                <c:pt idx="59">
                  <c:v>131.386045201232</c:v>
                </c:pt>
                <c:pt idx="60">
                  <c:v>127.477109271745</c:v>
                </c:pt>
                <c:pt idx="61">
                  <c:v>123.509480815799</c:v>
                </c:pt>
                <c:pt idx="62">
                  <c:v>120.156720664814</c:v>
                </c:pt>
                <c:pt idx="63">
                  <c:v>117.849103982186</c:v>
                </c:pt>
                <c:pt idx="64">
                  <c:v>117.56245919166</c:v>
                </c:pt>
                <c:pt idx="65">
                  <c:v>113.481125998115</c:v>
                </c:pt>
                <c:pt idx="66">
                  <c:v>110.811732755489</c:v>
                </c:pt>
                <c:pt idx="67">
                  <c:v>109.305531363692</c:v>
                </c:pt>
                <c:pt idx="68">
                  <c:v>105.527853029254</c:v>
                </c:pt>
                <c:pt idx="69">
                  <c:v>105.538369207742</c:v>
                </c:pt>
                <c:pt idx="70">
                  <c:v>103.767895917782</c:v>
                </c:pt>
                <c:pt idx="71">
                  <c:v>103.416167319356</c:v>
                </c:pt>
                <c:pt idx="72">
                  <c:v>100.496915222858</c:v>
                </c:pt>
                <c:pt idx="73">
                  <c:v>99.389164844685</c:v>
                </c:pt>
                <c:pt idx="74">
                  <c:v>99.4944406980462</c:v>
                </c:pt>
                <c:pt idx="75">
                  <c:v>102.140887978941</c:v>
                </c:pt>
                <c:pt idx="76">
                  <c:v>96.8185654295069</c:v>
                </c:pt>
                <c:pt idx="77">
                  <c:v>97.8429530441748</c:v>
                </c:pt>
                <c:pt idx="78">
                  <c:v>98.7125301017028</c:v>
                </c:pt>
                <c:pt idx="79">
                  <c:v>96.9564765437902</c:v>
                </c:pt>
                <c:pt idx="80">
                  <c:v>95.2998379254457</c:v>
                </c:pt>
                <c:pt idx="81">
                  <c:v>92.9641415709407</c:v>
                </c:pt>
                <c:pt idx="82">
                  <c:v>92.0862800772294</c:v>
                </c:pt>
                <c:pt idx="83">
                  <c:v>90.5587487082783</c:v>
                </c:pt>
                <c:pt idx="84">
                  <c:v>93.8423831949586</c:v>
                </c:pt>
              </c:numCache>
            </c:numRef>
          </c:val>
          <c:smooth val="0"/>
          <c:extLst xmlns:c16r2="http://schemas.microsoft.com/office/drawing/2015/06/char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'Standartizētā novirze'!$C$7:$C$91</c:f>
              <c:numCache>
                <c:formatCode>_ * #\ ##0_ ;_ * \-#\ ##0_ ;_ * "-"??_ ;_ @_ </c:formatCode>
                <c:ptCount val="85"/>
                <c:pt idx="0">
                  <c:v>12.9801293547095</c:v>
                </c:pt>
                <c:pt idx="1">
                  <c:v>14.7057269767885</c:v>
                </c:pt>
                <c:pt idx="2">
                  <c:v>16.6165034060732</c:v>
                </c:pt>
                <c:pt idx="3">
                  <c:v>18.5103645921406</c:v>
                </c:pt>
                <c:pt idx="4">
                  <c:v>20.3474145501386</c:v>
                </c:pt>
                <c:pt idx="5">
                  <c:v>22.1489429504165</c:v>
                </c:pt>
                <c:pt idx="6">
                  <c:v>23.8994461903631</c:v>
                </c:pt>
                <c:pt idx="7">
                  <c:v>25.7043086726985</c:v>
                </c:pt>
                <c:pt idx="8">
                  <c:v>27.6044772462438</c:v>
                </c:pt>
                <c:pt idx="9">
                  <c:v>29.5539311880667</c:v>
                </c:pt>
                <c:pt idx="10">
                  <c:v>31.501416827443</c:v>
                </c:pt>
                <c:pt idx="11">
                  <c:v>33.4381627878475</c:v>
                </c:pt>
                <c:pt idx="12">
                  <c:v>35.7006743354818</c:v>
                </c:pt>
                <c:pt idx="13">
                  <c:v>38.1555464071849</c:v>
                </c:pt>
                <c:pt idx="14">
                  <c:v>40.7318456797259</c:v>
                </c:pt>
                <c:pt idx="15">
                  <c:v>43.3883864351941</c:v>
                </c:pt>
                <c:pt idx="16">
                  <c:v>46.3059735790326</c:v>
                </c:pt>
                <c:pt idx="17">
                  <c:v>49.3103428297927</c:v>
                </c:pt>
                <c:pt idx="18">
                  <c:v>52.4198500680803</c:v>
                </c:pt>
                <c:pt idx="19">
                  <c:v>55.5172330641799</c:v>
                </c:pt>
                <c:pt idx="20">
                  <c:v>58.1740686890592</c:v>
                </c:pt>
                <c:pt idx="21">
                  <c:v>60.4205795153542</c:v>
                </c:pt>
                <c:pt idx="22">
                  <c:v>62.2933371557519</c:v>
                </c:pt>
                <c:pt idx="23">
                  <c:v>63.8501223939271</c:v>
                </c:pt>
                <c:pt idx="24">
                  <c:v>65.2871945971178</c:v>
                </c:pt>
                <c:pt idx="25">
                  <c:v>66.616862148218</c:v>
                </c:pt>
                <c:pt idx="26">
                  <c:v>67.7776010933717</c:v>
                </c:pt>
                <c:pt idx="27">
                  <c:v>68.8292519447659</c:v>
                </c:pt>
                <c:pt idx="28">
                  <c:v>69.46984232307371</c:v>
                </c:pt>
                <c:pt idx="29">
                  <c:v>70.9269427623997</c:v>
                </c:pt>
                <c:pt idx="30">
                  <c:v>72.4934750231925</c:v>
                </c:pt>
                <c:pt idx="31">
                  <c:v>74.0704116976554</c:v>
                </c:pt>
                <c:pt idx="32">
                  <c:v>75.7333449480422</c:v>
                </c:pt>
                <c:pt idx="33">
                  <c:v>77.7769006041685</c:v>
                </c:pt>
                <c:pt idx="34">
                  <c:v>79.8853900591686</c:v>
                </c:pt>
                <c:pt idx="35">
                  <c:v>82.6240436890347</c:v>
                </c:pt>
                <c:pt idx="36">
                  <c:v>85.3124731361432</c:v>
                </c:pt>
                <c:pt idx="37">
                  <c:v>88.0526969642341</c:v>
                </c:pt>
                <c:pt idx="38">
                  <c:v>91.12746532962009</c:v>
                </c:pt>
                <c:pt idx="39">
                  <c:v>94.2636693444597</c:v>
                </c:pt>
                <c:pt idx="40">
                  <c:v>97.5141195939729</c:v>
                </c:pt>
                <c:pt idx="41">
                  <c:v>100.70564089579</c:v>
                </c:pt>
                <c:pt idx="42">
                  <c:v>103.809028435626</c:v>
                </c:pt>
                <c:pt idx="43">
                  <c:v>106.781217649096</c:v>
                </c:pt>
                <c:pt idx="44">
                  <c:v>109.61540855573</c:v>
                </c:pt>
                <c:pt idx="45">
                  <c:v>112.231263647724</c:v>
                </c:pt>
                <c:pt idx="46">
                  <c:v>114.872894108702</c:v>
                </c:pt>
                <c:pt idx="47">
                  <c:v>117.395834912883</c:v>
                </c:pt>
                <c:pt idx="48">
                  <c:v>119.75906867706</c:v>
                </c:pt>
                <c:pt idx="49">
                  <c:v>122.303300573866</c:v>
                </c:pt>
                <c:pt idx="50">
                  <c:v>125.302903661062</c:v>
                </c:pt>
                <c:pt idx="51">
                  <c:v>128.874415465771</c:v>
                </c:pt>
                <c:pt idx="52">
                  <c:v>132.392252410937</c:v>
                </c:pt>
                <c:pt idx="53">
                  <c:v>135.899755330773</c:v>
                </c:pt>
                <c:pt idx="54">
                  <c:v>139.061665074311</c:v>
                </c:pt>
                <c:pt idx="55">
                  <c:v>142.13453299882</c:v>
                </c:pt>
                <c:pt idx="56">
                  <c:v>144.153010983002</c:v>
                </c:pt>
                <c:pt idx="57">
                  <c:v>146.009449046621</c:v>
                </c:pt>
                <c:pt idx="58">
                  <c:v>147.205938164527</c:v>
                </c:pt>
                <c:pt idx="59">
                  <c:v>148.373378532652</c:v>
                </c:pt>
                <c:pt idx="60">
                  <c:v>149.190119799438</c:v>
                </c:pt>
                <c:pt idx="61">
                  <c:v>149.672322055346</c:v>
                </c:pt>
                <c:pt idx="62">
                  <c:v>149.877906481921</c:v>
                </c:pt>
                <c:pt idx="63">
                  <c:v>149.888189166822</c:v>
                </c:pt>
                <c:pt idx="64">
                  <c:v>149.840597752857</c:v>
                </c:pt>
                <c:pt idx="65">
                  <c:v>149.502020172009</c:v>
                </c:pt>
                <c:pt idx="66">
                  <c:v>148.974737528984</c:v>
                </c:pt>
                <c:pt idx="67">
                  <c:v>148.339780579722</c:v>
                </c:pt>
                <c:pt idx="68">
                  <c:v>147.464345145897</c:v>
                </c:pt>
                <c:pt idx="69">
                  <c:v>146.589487790274</c:v>
                </c:pt>
                <c:pt idx="70">
                  <c:v>145.608515639586</c:v>
                </c:pt>
                <c:pt idx="71">
                  <c:v>144.611508113438</c:v>
                </c:pt>
                <c:pt idx="72">
                  <c:v>143.447116726798</c:v>
                </c:pt>
                <c:pt idx="73">
                  <c:v>142.230247848742</c:v>
                </c:pt>
                <c:pt idx="74">
                  <c:v>141.035028266144</c:v>
                </c:pt>
                <c:pt idx="75">
                  <c:v>140.009768507938</c:v>
                </c:pt>
                <c:pt idx="76">
                  <c:v>138.684118918538</c:v>
                </c:pt>
                <c:pt idx="77">
                  <c:v>137.438763580343</c:v>
                </c:pt>
                <c:pt idx="78">
                  <c:v>136.262246732287</c:v>
                </c:pt>
                <c:pt idx="79">
                  <c:v>135.001611924281</c:v>
                </c:pt>
                <c:pt idx="80">
                  <c:v>133.666497798778</c:v>
                </c:pt>
                <c:pt idx="81">
                  <c:v>132.22171615762</c:v>
                </c:pt>
                <c:pt idx="82">
                  <c:v>130.755077671991</c:v>
                </c:pt>
                <c:pt idx="83">
                  <c:v>129.231376139668</c:v>
                </c:pt>
                <c:pt idx="84">
                  <c:v>127.925592457775</c:v>
                </c:pt>
              </c:numCache>
            </c:numRef>
          </c:val>
          <c:smooth val="0"/>
          <c:extLst xmlns:c16r2="http://schemas.microsoft.com/office/drawing/2015/06/char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novirze'!$A$7:$A$91</c:f>
              <c:numCache>
                <c:formatCode>mm\ yyyy</c:formatCode>
                <c:ptCount val="85"/>
                <c:pt idx="0">
                  <c:v>35520.0</c:v>
                </c:pt>
                <c:pt idx="1">
                  <c:v>35611.0</c:v>
                </c:pt>
                <c:pt idx="2">
                  <c:v>35703.0</c:v>
                </c:pt>
                <c:pt idx="3">
                  <c:v>35795.0</c:v>
                </c:pt>
                <c:pt idx="4">
                  <c:v>35885.0</c:v>
                </c:pt>
                <c:pt idx="5">
                  <c:v>35976.0</c:v>
                </c:pt>
                <c:pt idx="6">
                  <c:v>36068.0</c:v>
                </c:pt>
                <c:pt idx="7">
                  <c:v>36160.0</c:v>
                </c:pt>
                <c:pt idx="8">
                  <c:v>36250.0</c:v>
                </c:pt>
                <c:pt idx="9">
                  <c:v>36341.0</c:v>
                </c:pt>
                <c:pt idx="10">
                  <c:v>36433.0</c:v>
                </c:pt>
                <c:pt idx="11">
                  <c:v>36525.0</c:v>
                </c:pt>
                <c:pt idx="12">
                  <c:v>36616.0</c:v>
                </c:pt>
                <c:pt idx="13">
                  <c:v>36707.0</c:v>
                </c:pt>
                <c:pt idx="14">
                  <c:v>36799.0</c:v>
                </c:pt>
                <c:pt idx="15">
                  <c:v>36891.0</c:v>
                </c:pt>
                <c:pt idx="16">
                  <c:v>36981.0</c:v>
                </c:pt>
                <c:pt idx="17">
                  <c:v>37072.0</c:v>
                </c:pt>
                <c:pt idx="18">
                  <c:v>37164.0</c:v>
                </c:pt>
                <c:pt idx="19">
                  <c:v>37256.0</c:v>
                </c:pt>
                <c:pt idx="20">
                  <c:v>37346.0</c:v>
                </c:pt>
                <c:pt idx="21">
                  <c:v>37437.0</c:v>
                </c:pt>
                <c:pt idx="22">
                  <c:v>37529.0</c:v>
                </c:pt>
                <c:pt idx="23">
                  <c:v>37621.0</c:v>
                </c:pt>
                <c:pt idx="24">
                  <c:v>37711.0</c:v>
                </c:pt>
                <c:pt idx="25">
                  <c:v>37802.0</c:v>
                </c:pt>
                <c:pt idx="26">
                  <c:v>37894.0</c:v>
                </c:pt>
                <c:pt idx="27">
                  <c:v>37986.0</c:v>
                </c:pt>
                <c:pt idx="28">
                  <c:v>38077.0</c:v>
                </c:pt>
                <c:pt idx="29">
                  <c:v>38168.0</c:v>
                </c:pt>
                <c:pt idx="30">
                  <c:v>38260.0</c:v>
                </c:pt>
                <c:pt idx="31">
                  <c:v>38352.0</c:v>
                </c:pt>
                <c:pt idx="32">
                  <c:v>38442.0</c:v>
                </c:pt>
                <c:pt idx="33">
                  <c:v>38533.0</c:v>
                </c:pt>
                <c:pt idx="34">
                  <c:v>38625.0</c:v>
                </c:pt>
                <c:pt idx="35">
                  <c:v>38717.0</c:v>
                </c:pt>
                <c:pt idx="36">
                  <c:v>38807.0</c:v>
                </c:pt>
                <c:pt idx="37">
                  <c:v>38898.0</c:v>
                </c:pt>
                <c:pt idx="38">
                  <c:v>38990.0</c:v>
                </c:pt>
                <c:pt idx="39">
                  <c:v>39082.0</c:v>
                </c:pt>
                <c:pt idx="40">
                  <c:v>39172.0</c:v>
                </c:pt>
                <c:pt idx="41">
                  <c:v>39263.0</c:v>
                </c:pt>
                <c:pt idx="42">
                  <c:v>39355.0</c:v>
                </c:pt>
                <c:pt idx="43">
                  <c:v>39447.0</c:v>
                </c:pt>
                <c:pt idx="44">
                  <c:v>39538.0</c:v>
                </c:pt>
                <c:pt idx="45">
                  <c:v>39629.0</c:v>
                </c:pt>
                <c:pt idx="46">
                  <c:v>39721.0</c:v>
                </c:pt>
                <c:pt idx="47">
                  <c:v>39813.0</c:v>
                </c:pt>
                <c:pt idx="48">
                  <c:v>39903.0</c:v>
                </c:pt>
                <c:pt idx="49">
                  <c:v>39994.0</c:v>
                </c:pt>
                <c:pt idx="50">
                  <c:v>40086.0</c:v>
                </c:pt>
                <c:pt idx="51">
                  <c:v>40178.0</c:v>
                </c:pt>
                <c:pt idx="52">
                  <c:v>40268.0</c:v>
                </c:pt>
                <c:pt idx="53">
                  <c:v>40359.0</c:v>
                </c:pt>
                <c:pt idx="54">
                  <c:v>40451.0</c:v>
                </c:pt>
                <c:pt idx="55">
                  <c:v>40543.0</c:v>
                </c:pt>
                <c:pt idx="56">
                  <c:v>40633.0</c:v>
                </c:pt>
                <c:pt idx="57">
                  <c:v>40724.0</c:v>
                </c:pt>
                <c:pt idx="58">
                  <c:v>40816.0</c:v>
                </c:pt>
                <c:pt idx="59">
                  <c:v>40908.0</c:v>
                </c:pt>
                <c:pt idx="60">
                  <c:v>40999.0</c:v>
                </c:pt>
                <c:pt idx="61">
                  <c:v>41090.0</c:v>
                </c:pt>
                <c:pt idx="62">
                  <c:v>41182.0</c:v>
                </c:pt>
                <c:pt idx="63">
                  <c:v>41274.0</c:v>
                </c:pt>
                <c:pt idx="64">
                  <c:v>41364.0</c:v>
                </c:pt>
                <c:pt idx="65">
                  <c:v>41455.0</c:v>
                </c:pt>
                <c:pt idx="66">
                  <c:v>41547.0</c:v>
                </c:pt>
                <c:pt idx="67">
                  <c:v>41639.0</c:v>
                </c:pt>
                <c:pt idx="68">
                  <c:v>41729.0</c:v>
                </c:pt>
                <c:pt idx="69">
                  <c:v>41820.0</c:v>
                </c:pt>
                <c:pt idx="70">
                  <c:v>41912.0</c:v>
                </c:pt>
                <c:pt idx="71">
                  <c:v>42004.0</c:v>
                </c:pt>
                <c:pt idx="72">
                  <c:v>42094.0</c:v>
                </c:pt>
                <c:pt idx="73">
                  <c:v>42185.0</c:v>
                </c:pt>
                <c:pt idx="74">
                  <c:v>42277.0</c:v>
                </c:pt>
                <c:pt idx="75">
                  <c:v>42369.0</c:v>
                </c:pt>
                <c:pt idx="76">
                  <c:v>42460.0</c:v>
                </c:pt>
                <c:pt idx="77">
                  <c:v>42551.0</c:v>
                </c:pt>
                <c:pt idx="78">
                  <c:v>42643.0</c:v>
                </c:pt>
                <c:pt idx="79">
                  <c:v>42735.0</c:v>
                </c:pt>
                <c:pt idx="80">
                  <c:v>42825.0</c:v>
                </c:pt>
                <c:pt idx="81">
                  <c:v>42916.0</c:v>
                </c:pt>
                <c:pt idx="82">
                  <c:v>43008.0</c:v>
                </c:pt>
                <c:pt idx="83">
                  <c:v>43100.0</c:v>
                </c:pt>
                <c:pt idx="84">
                  <c:v>43190.0</c:v>
                </c:pt>
              </c:numCache>
            </c:numRef>
          </c:cat>
          <c:val>
            <c:numRef>
              <c:f>'Standartizētā novirze'!$D$7:$D$91</c:f>
              <c:numCache>
                <c:formatCode>_ * #\ ##0_ ;_ * \-#\ ##0_ ;_ * "-"??_ ;_ @_ </c:formatCode>
                <c:ptCount val="85"/>
                <c:pt idx="0">
                  <c:v>1.18576542065187</c:v>
                </c:pt>
                <c:pt idx="1">
                  <c:v>1.67302487154464</c:v>
                </c:pt>
                <c:pt idx="2">
                  <c:v>1.8207058458813</c:v>
                </c:pt>
                <c:pt idx="3">
                  <c:v>1.68570075308715</c:v>
                </c:pt>
                <c:pt idx="4">
                  <c:v>1.48928395923964</c:v>
                </c:pt>
                <c:pt idx="5">
                  <c:v>1.34218235509535</c:v>
                </c:pt>
                <c:pt idx="6">
                  <c:v>1.16173833395495</c:v>
                </c:pt>
                <c:pt idx="7">
                  <c:v>1.25865556953206</c:v>
                </c:pt>
                <c:pt idx="8">
                  <c:v>1.48717065542868</c:v>
                </c:pt>
                <c:pt idx="9">
                  <c:v>1.5902991914848</c:v>
                </c:pt>
                <c:pt idx="10">
                  <c:v>1.53207587506682</c:v>
                </c:pt>
                <c:pt idx="11">
                  <c:v>1.44631267990018</c:v>
                </c:pt>
                <c:pt idx="12">
                  <c:v>2.6696887164133</c:v>
                </c:pt>
                <c:pt idx="13">
                  <c:v>3.39160574354191</c:v>
                </c:pt>
                <c:pt idx="14">
                  <c:v>3.83542767899738</c:v>
                </c:pt>
                <c:pt idx="15">
                  <c:v>4.11182705957288</c:v>
                </c:pt>
                <c:pt idx="16">
                  <c:v>5.28747848069034</c:v>
                </c:pt>
                <c:pt idx="17">
                  <c:v>5.61201936329282</c:v>
                </c:pt>
                <c:pt idx="18">
                  <c:v>6.05418346868797</c:v>
                </c:pt>
                <c:pt idx="19">
                  <c:v>5.85848817125397</c:v>
                </c:pt>
                <c:pt idx="20">
                  <c:v>3.15480168605635</c:v>
                </c:pt>
                <c:pt idx="21">
                  <c:v>0.584405353932687</c:v>
                </c:pt>
                <c:pt idx="22">
                  <c:v>-1.80331755742548</c:v>
                </c:pt>
                <c:pt idx="23">
                  <c:v>-3.85642698974409</c:v>
                </c:pt>
                <c:pt idx="24">
                  <c:v>-4.60643440411719</c:v>
                </c:pt>
                <c:pt idx="25">
                  <c:v>-5.28675381510079</c:v>
                </c:pt>
                <c:pt idx="26">
                  <c:v>-6.43451398295255</c:v>
                </c:pt>
                <c:pt idx="27">
                  <c:v>-7.15215152848377</c:v>
                </c:pt>
                <c:pt idx="28">
                  <c:v>-10.2472137312592</c:v>
                </c:pt>
                <c:pt idx="29">
                  <c:v>-3.49957213554009</c:v>
                </c:pt>
                <c:pt idx="30">
                  <c:v>-2.53517126828167</c:v>
                </c:pt>
                <c:pt idx="31">
                  <c:v>-2.40607953718669</c:v>
                </c:pt>
                <c:pt idx="32">
                  <c:v>-1.61392890104059</c:v>
                </c:pt>
                <c:pt idx="33">
                  <c:v>1.83939997808995</c:v>
                </c:pt>
                <c:pt idx="34">
                  <c:v>2.4110388689716</c:v>
                </c:pt>
                <c:pt idx="35">
                  <c:v>8.34301357189261</c:v>
                </c:pt>
                <c:pt idx="36">
                  <c:v>7.72859889795023</c:v>
                </c:pt>
                <c:pt idx="37">
                  <c:v>8.12556615529926</c:v>
                </c:pt>
                <c:pt idx="38">
                  <c:v>11.4000735387554</c:v>
                </c:pt>
                <c:pt idx="39">
                  <c:v>11.8651997544974</c:v>
                </c:pt>
                <c:pt idx="40">
                  <c:v>12.8966693384282</c:v>
                </c:pt>
                <c:pt idx="41">
                  <c:v>12.0633633223919</c:v>
                </c:pt>
                <c:pt idx="42">
                  <c:v>10.9070400190329</c:v>
                </c:pt>
                <c:pt idx="43">
                  <c:v>9.26422868146674</c:v>
                </c:pt>
                <c:pt idx="44">
                  <c:v>7.54011403585646</c:v>
                </c:pt>
                <c:pt idx="45">
                  <c:v>4.8754079162863</c:v>
                </c:pt>
                <c:pt idx="46">
                  <c:v>5.10558591576698</c:v>
                </c:pt>
                <c:pt idx="47">
                  <c:v>3.59186858552198</c:v>
                </c:pt>
                <c:pt idx="48">
                  <c:v>1.57423819050012</c:v>
                </c:pt>
                <c:pt idx="49">
                  <c:v>3.80652643507267</c:v>
                </c:pt>
                <c:pt idx="50">
                  <c:v>9.51193100399567</c:v>
                </c:pt>
                <c:pt idx="51">
                  <c:v>16.7068907217046</c:v>
                </c:pt>
                <c:pt idx="52">
                  <c:v>15.7306782185152</c:v>
                </c:pt>
                <c:pt idx="53">
                  <c:v>15.3305805547787</c:v>
                </c:pt>
                <c:pt idx="54">
                  <c:v>10.4414173009859</c:v>
                </c:pt>
                <c:pt idx="55">
                  <c:v>9.05388489800861</c:v>
                </c:pt>
                <c:pt idx="56">
                  <c:v>-5.58679863226461</c:v>
                </c:pt>
                <c:pt idx="57">
                  <c:v>-7.74051915073494</c:v>
                </c:pt>
                <c:pt idx="58">
                  <c:v>-16.8809813151354</c:v>
                </c:pt>
                <c:pt idx="59">
                  <c:v>-16.9873333314203</c:v>
                </c:pt>
                <c:pt idx="60">
                  <c:v>-21.7130105276926</c:v>
                </c:pt>
                <c:pt idx="61">
                  <c:v>-26.1628412395467</c:v>
                </c:pt>
                <c:pt idx="62">
                  <c:v>-29.7211858171061</c:v>
                </c:pt>
                <c:pt idx="63">
                  <c:v>-32.0390851846355</c:v>
                </c:pt>
                <c:pt idx="64">
                  <c:v>-32.278138561197</c:v>
                </c:pt>
                <c:pt idx="65">
                  <c:v>-36.0208941738932</c:v>
                </c:pt>
                <c:pt idx="66">
                  <c:v>-38.163004773495</c:v>
                </c:pt>
                <c:pt idx="67">
                  <c:v>-39.0342492160305</c:v>
                </c:pt>
                <c:pt idx="68">
                  <c:v>-41.9364921166434</c:v>
                </c:pt>
                <c:pt idx="69">
                  <c:v>-41.0511185825326</c:v>
                </c:pt>
                <c:pt idx="70">
                  <c:v>-41.8406197218036</c:v>
                </c:pt>
                <c:pt idx="71">
                  <c:v>-41.1953407940822</c:v>
                </c:pt>
                <c:pt idx="72">
                  <c:v>-42.9502015039407</c:v>
                </c:pt>
                <c:pt idx="73">
                  <c:v>-42.8410830040578</c:v>
                </c:pt>
                <c:pt idx="74">
                  <c:v>-41.5405875680978</c:v>
                </c:pt>
                <c:pt idx="75">
                  <c:v>-37.8688805289967</c:v>
                </c:pt>
                <c:pt idx="76">
                  <c:v>-41.8655534890319</c:v>
                </c:pt>
                <c:pt idx="77">
                  <c:v>-39.5958105361688</c:v>
                </c:pt>
                <c:pt idx="78">
                  <c:v>-37.5497166305844</c:v>
                </c:pt>
                <c:pt idx="79">
                  <c:v>-38.0451353804909</c:v>
                </c:pt>
                <c:pt idx="80">
                  <c:v>-38.3666598733332</c:v>
                </c:pt>
                <c:pt idx="81">
                  <c:v>-39.2575745866794</c:v>
                </c:pt>
                <c:pt idx="82">
                  <c:v>-38.6687975947618</c:v>
                </c:pt>
                <c:pt idx="83">
                  <c:v>-38.6726274313905</c:v>
                </c:pt>
                <c:pt idx="84">
                  <c:v>-34.0832092628166</c:v>
                </c:pt>
              </c:numCache>
            </c:numRef>
          </c:val>
          <c:smooth val="0"/>
          <c:extLst xmlns:c16r2="http://schemas.microsoft.com/office/drawing/2015/06/char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223427056"/>
        <c:axId val="-1225065056"/>
      </c:lineChart>
      <c:dateAx>
        <c:axId val="-122342705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225065056"/>
        <c:crosses val="autoZero"/>
        <c:auto val="1"/>
        <c:lblOffset val="100"/>
        <c:baseTimeUnit val="months"/>
        <c:majorUnit val="1.0"/>
        <c:majorTimeUnit val="years"/>
        <c:minorUnit val="4.0"/>
      </c:dateAx>
      <c:valAx>
        <c:axId val="-122506505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223427056"/>
        <c:crosses val="autoZero"/>
        <c:crossBetween val="between"/>
      </c:valAx>
      <c:valAx>
        <c:axId val="-1227536352"/>
        <c:scaling>
          <c:orientation val="minMax"/>
          <c:max val="6.0"/>
          <c:min val="0.0"/>
        </c:scaling>
        <c:delete val="0"/>
        <c:axPos val="r"/>
        <c:numFmt formatCode="#,##0" sourceLinked="0"/>
        <c:majorTickMark val="out"/>
        <c:minorTickMark val="none"/>
        <c:tickLblPos val="nextTo"/>
        <c:crossAx val="-1186597088"/>
        <c:crosses val="max"/>
        <c:crossBetween val="midCat"/>
      </c:valAx>
      <c:dateAx>
        <c:axId val="-1186597088"/>
        <c:scaling>
          <c:orientation val="minMax"/>
        </c:scaling>
        <c:delete val="1"/>
        <c:axPos val="b"/>
        <c:numFmt formatCode="mm\ yyyy" sourceLinked="1"/>
        <c:majorTickMark val="out"/>
        <c:minorTickMark val="none"/>
        <c:tickLblPos val="none"/>
        <c:crossAx val="-1227536352"/>
        <c:crosses val="autoZero"/>
        <c:auto val="1"/>
        <c:lblOffset val="100"/>
        <c:baseTimeUnit val="months"/>
      </c:dateAx>
    </c:plotArea>
    <c:legend>
      <c:legendPos val="b"/>
      <c:layout>
        <c:manualLayout>
          <c:xMode val="edge"/>
          <c:yMode val="edge"/>
          <c:x val="0.0"/>
          <c:y val="0.892607089408631"/>
          <c:w val="0.974913867531264"/>
          <c:h val="0.10702992468267"/>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08647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A4" zoomScale="85" zoomScaleSheetLayoutView="85" zoomScalePageLayoutView="85" workbookViewId="0">
      <selection activeCell="C60" sqref="C60"/>
    </sheetView>
  </sheetViews>
  <sheetFormatPr baseColWidth="10" defaultColWidth="8.83203125" defaultRowHeight="15" x14ac:dyDescent="0.2"/>
  <cols>
    <col min="1" max="4" width="8.83203125" style="18"/>
    <col min="10" max="10" width="9.1640625" customWidth="1"/>
    <col min="12" max="12" width="9.83203125" customWidth="1"/>
  </cols>
  <sheetData>
    <row r="1" spans="1:12" ht="16" x14ac:dyDescent="0.2">
      <c r="A1" s="53" t="s">
        <v>4</v>
      </c>
      <c r="B1" s="54"/>
      <c r="C1" s="54"/>
      <c r="D1" s="54"/>
      <c r="E1" s="54"/>
      <c r="F1" s="54"/>
      <c r="G1" s="54"/>
      <c r="H1" s="54"/>
      <c r="I1" s="54"/>
      <c r="J1" s="54"/>
      <c r="K1" s="54"/>
      <c r="L1" s="54"/>
    </row>
    <row r="2" spans="1:12" x14ac:dyDescent="0.2">
      <c r="A2" s="56" t="s">
        <v>18</v>
      </c>
      <c r="B2" s="56"/>
      <c r="C2" s="56"/>
      <c r="D2" s="56"/>
      <c r="E2" s="57"/>
      <c r="F2" s="57"/>
      <c r="G2" s="57"/>
      <c r="H2" s="57"/>
      <c r="I2" s="57"/>
      <c r="J2" s="57"/>
      <c r="K2" s="57"/>
      <c r="L2" s="57"/>
    </row>
    <row r="3" spans="1:12" x14ac:dyDescent="0.2">
      <c r="A3" s="56"/>
      <c r="B3" s="56"/>
      <c r="C3" s="56"/>
      <c r="D3" s="56"/>
      <c r="E3" s="57"/>
      <c r="F3" s="57"/>
      <c r="G3" s="57"/>
      <c r="H3" s="57"/>
      <c r="I3" s="57"/>
      <c r="J3" s="57"/>
      <c r="K3" s="57"/>
      <c r="L3" s="57"/>
    </row>
    <row r="4" spans="1:12" x14ac:dyDescent="0.2">
      <c r="A4" s="56"/>
      <c r="B4" s="56"/>
      <c r="C4" s="56"/>
      <c r="D4" s="56"/>
      <c r="E4" s="57"/>
      <c r="F4" s="57"/>
      <c r="G4" s="57"/>
      <c r="H4" s="57"/>
      <c r="I4" s="57"/>
      <c r="J4" s="57"/>
      <c r="K4" s="57"/>
      <c r="L4" s="57"/>
    </row>
    <row r="5" spans="1:12" x14ac:dyDescent="0.2">
      <c r="A5" s="56"/>
      <c r="B5" s="56"/>
      <c r="C5" s="56"/>
      <c r="D5" s="56"/>
      <c r="E5" s="57"/>
      <c r="F5" s="57"/>
      <c r="G5" s="57"/>
      <c r="H5" s="57"/>
      <c r="I5" s="57"/>
      <c r="J5" s="57"/>
      <c r="K5" s="57"/>
      <c r="L5" s="57"/>
    </row>
    <row r="6" spans="1:12" ht="121.5" customHeight="1" x14ac:dyDescent="0.2">
      <c r="A6" s="56"/>
      <c r="B6" s="56"/>
      <c r="C6" s="56"/>
      <c r="D6" s="56"/>
      <c r="E6" s="57"/>
      <c r="F6" s="57"/>
      <c r="G6" s="57"/>
      <c r="H6" s="57"/>
      <c r="I6" s="57"/>
      <c r="J6" s="57"/>
      <c r="K6" s="57"/>
      <c r="L6" s="57"/>
    </row>
    <row r="7" spans="1:12" x14ac:dyDescent="0.2">
      <c r="A7" s="56" t="s">
        <v>19</v>
      </c>
      <c r="B7" s="56"/>
      <c r="C7" s="56"/>
      <c r="D7" s="56"/>
      <c r="E7" s="57"/>
      <c r="F7" s="57"/>
      <c r="G7" s="57"/>
      <c r="H7" s="57"/>
      <c r="I7" s="57"/>
      <c r="J7" s="57"/>
      <c r="K7" s="57"/>
      <c r="L7" s="57"/>
    </row>
    <row r="8" spans="1:12" x14ac:dyDescent="0.2">
      <c r="A8" s="56"/>
      <c r="B8" s="56"/>
      <c r="C8" s="56"/>
      <c r="D8" s="56"/>
      <c r="E8" s="57"/>
      <c r="F8" s="57"/>
      <c r="G8" s="57"/>
      <c r="H8" s="57"/>
      <c r="I8" s="57"/>
      <c r="J8" s="57"/>
      <c r="K8" s="57"/>
      <c r="L8" s="57"/>
    </row>
    <row r="9" spans="1:12" x14ac:dyDescent="0.2">
      <c r="A9" s="56"/>
      <c r="B9" s="56"/>
      <c r="C9" s="56"/>
      <c r="D9" s="56"/>
      <c r="E9" s="57"/>
      <c r="F9" s="57"/>
      <c r="G9" s="57"/>
      <c r="H9" s="57"/>
      <c r="I9" s="57"/>
      <c r="J9" s="57"/>
      <c r="K9" s="57"/>
      <c r="L9" s="57"/>
    </row>
    <row r="10" spans="1:12" x14ac:dyDescent="0.2">
      <c r="A10" s="56"/>
      <c r="B10" s="56"/>
      <c r="C10" s="56"/>
      <c r="D10" s="56"/>
      <c r="E10" s="57"/>
      <c r="F10" s="57"/>
      <c r="G10" s="57"/>
      <c r="H10" s="57"/>
      <c r="I10" s="57"/>
      <c r="J10" s="57"/>
      <c r="K10" s="57"/>
      <c r="L10" s="57"/>
    </row>
    <row r="11" spans="1:12" ht="135" customHeight="1" x14ac:dyDescent="0.2">
      <c r="A11" s="56"/>
      <c r="B11" s="56"/>
      <c r="C11" s="56"/>
      <c r="D11" s="56"/>
      <c r="E11" s="57"/>
      <c r="F11" s="57"/>
      <c r="G11" s="57"/>
      <c r="H11" s="57"/>
      <c r="I11" s="57"/>
      <c r="J11" s="57"/>
      <c r="K11" s="57"/>
      <c r="L11" s="57"/>
    </row>
    <row r="12" spans="1:12" ht="16" x14ac:dyDescent="0.2">
      <c r="A12" s="51" t="s">
        <v>20</v>
      </c>
      <c r="B12" s="52"/>
      <c r="C12" s="52"/>
      <c r="D12" s="52"/>
      <c r="E12" s="52"/>
      <c r="F12" s="52"/>
      <c r="G12" s="52"/>
      <c r="H12" s="52"/>
      <c r="I12" s="52"/>
      <c r="J12" s="52"/>
      <c r="K12" s="52"/>
      <c r="L12" s="52"/>
    </row>
    <row r="13" spans="1:12" ht="26.25" customHeight="1" x14ac:dyDescent="0.2">
      <c r="A13" s="55" t="s">
        <v>15</v>
      </c>
      <c r="B13" s="52"/>
      <c r="C13" s="52"/>
      <c r="D13" s="52"/>
      <c r="E13" s="52"/>
      <c r="F13" s="52"/>
      <c r="G13" s="52"/>
      <c r="H13" s="52"/>
      <c r="I13" s="52"/>
      <c r="J13" s="52"/>
      <c r="K13" s="52"/>
      <c r="L13" s="52"/>
    </row>
    <row r="14" spans="1:12" x14ac:dyDescent="0.2">
      <c r="A14" s="56" t="s">
        <v>17</v>
      </c>
      <c r="B14" s="56"/>
      <c r="C14" s="56"/>
      <c r="D14" s="56"/>
      <c r="E14" s="57"/>
      <c r="F14" s="57"/>
      <c r="G14" s="57"/>
      <c r="H14" s="57"/>
      <c r="I14" s="57"/>
      <c r="J14" s="57"/>
      <c r="K14" s="57"/>
      <c r="L14" s="57"/>
    </row>
    <row r="15" spans="1:12" x14ac:dyDescent="0.2">
      <c r="A15" s="56"/>
      <c r="B15" s="56"/>
      <c r="C15" s="56"/>
      <c r="D15" s="56"/>
      <c r="E15" s="57"/>
      <c r="F15" s="57"/>
      <c r="G15" s="57"/>
      <c r="H15" s="57"/>
      <c r="I15" s="57"/>
      <c r="J15" s="57"/>
      <c r="K15" s="57"/>
      <c r="L15" s="57"/>
    </row>
    <row r="16" spans="1:12" x14ac:dyDescent="0.2">
      <c r="A16" s="56"/>
      <c r="B16" s="56"/>
      <c r="C16" s="56"/>
      <c r="D16" s="56"/>
      <c r="E16" s="57"/>
      <c r="F16" s="57"/>
      <c r="G16" s="57"/>
      <c r="H16" s="57"/>
      <c r="I16" s="57"/>
      <c r="J16" s="57"/>
      <c r="K16" s="57"/>
      <c r="L16" s="57"/>
    </row>
    <row r="17" spans="1:12" ht="36.75" customHeight="1" x14ac:dyDescent="0.2">
      <c r="A17" s="56"/>
      <c r="B17" s="56"/>
      <c r="C17" s="56"/>
      <c r="D17" s="56"/>
      <c r="E17" s="57"/>
      <c r="F17" s="57"/>
      <c r="G17" s="57"/>
      <c r="H17" s="57"/>
      <c r="I17" s="57"/>
      <c r="J17" s="57"/>
      <c r="K17" s="57"/>
      <c r="L17" s="57"/>
    </row>
    <row r="18" spans="1:12" x14ac:dyDescent="0.2">
      <c r="A18" s="56"/>
      <c r="B18" s="56"/>
      <c r="C18" s="56"/>
      <c r="D18" s="56"/>
      <c r="E18" s="57"/>
      <c r="F18" s="57"/>
      <c r="G18" s="57"/>
      <c r="H18" s="57"/>
      <c r="I18" s="57"/>
      <c r="J18" s="57"/>
      <c r="K18" s="57"/>
      <c r="L18" s="57"/>
    </row>
    <row r="19" spans="1:12" ht="32.25" customHeight="1" x14ac:dyDescent="0.2">
      <c r="A19" s="58"/>
      <c r="B19" s="58"/>
      <c r="C19" s="58"/>
      <c r="D19" s="58"/>
      <c r="E19" s="58"/>
      <c r="F19" s="58"/>
      <c r="G19" s="58"/>
      <c r="H19" s="58"/>
      <c r="I19" s="58"/>
      <c r="J19" s="58"/>
      <c r="K19" s="58"/>
      <c r="L19" s="58"/>
    </row>
    <row r="20" spans="1:12" ht="18" customHeight="1" x14ac:dyDescent="0.2">
      <c r="A20" s="55" t="s">
        <v>8</v>
      </c>
      <c r="B20" s="52"/>
      <c r="C20" s="52"/>
      <c r="D20" s="52"/>
      <c r="E20" s="52"/>
      <c r="F20" s="52"/>
      <c r="G20" s="52"/>
      <c r="H20" s="52"/>
      <c r="I20" s="52"/>
      <c r="J20" s="52"/>
      <c r="K20" s="52"/>
      <c r="L20" s="52"/>
    </row>
    <row r="21" spans="1:12" x14ac:dyDescent="0.2">
      <c r="A21" s="56" t="s">
        <v>21</v>
      </c>
      <c r="B21" s="56"/>
      <c r="C21" s="56"/>
      <c r="D21" s="56"/>
      <c r="E21" s="57"/>
      <c r="F21" s="57"/>
      <c r="G21" s="57"/>
      <c r="H21" s="57"/>
      <c r="I21" s="57"/>
      <c r="J21" s="57"/>
      <c r="K21" s="57"/>
      <c r="L21" s="57"/>
    </row>
    <row r="22" spans="1:12" x14ac:dyDescent="0.2">
      <c r="A22" s="56"/>
      <c r="B22" s="56"/>
      <c r="C22" s="56"/>
      <c r="D22" s="56"/>
      <c r="E22" s="57"/>
      <c r="F22" s="57"/>
      <c r="G22" s="57"/>
      <c r="H22" s="57"/>
      <c r="I22" s="57"/>
      <c r="J22" s="57"/>
      <c r="K22" s="57"/>
      <c r="L22" s="57"/>
    </row>
    <row r="23" spans="1:12" ht="18" customHeight="1" x14ac:dyDescent="0.2">
      <c r="A23" s="56"/>
      <c r="B23" s="56"/>
      <c r="C23" s="56"/>
      <c r="D23" s="56"/>
      <c r="E23" s="57"/>
      <c r="F23" s="57"/>
      <c r="G23" s="57"/>
      <c r="H23" s="57"/>
      <c r="I23" s="57"/>
      <c r="J23" s="57"/>
      <c r="K23" s="57"/>
      <c r="L23" s="57"/>
    </row>
    <row r="24" spans="1:12" ht="15" customHeight="1" x14ac:dyDescent="0.2">
      <c r="A24" s="56"/>
      <c r="B24" s="56"/>
      <c r="C24" s="56"/>
      <c r="D24" s="56"/>
      <c r="E24" s="57"/>
      <c r="F24" s="57"/>
      <c r="G24" s="57"/>
      <c r="H24" s="57"/>
      <c r="I24" s="57"/>
      <c r="J24" s="57"/>
      <c r="K24" s="57"/>
      <c r="L24" s="57"/>
    </row>
    <row r="25" spans="1:12" ht="3.75" customHeight="1" x14ac:dyDescent="0.2">
      <c r="A25" s="56"/>
      <c r="B25" s="56"/>
      <c r="C25" s="56"/>
      <c r="D25" s="56"/>
      <c r="E25" s="57"/>
      <c r="F25" s="57"/>
      <c r="G25" s="57"/>
      <c r="H25" s="57"/>
      <c r="I25" s="57"/>
      <c r="J25" s="57"/>
      <c r="K25" s="57"/>
      <c r="L25" s="57"/>
    </row>
    <row r="26" spans="1:12" ht="16" x14ac:dyDescent="0.2">
      <c r="A26" s="51" t="s">
        <v>7</v>
      </c>
      <c r="B26" s="52"/>
      <c r="C26" s="52"/>
      <c r="D26" s="52"/>
      <c r="E26" s="52"/>
      <c r="F26" s="52"/>
      <c r="G26" s="52"/>
      <c r="H26" s="52"/>
      <c r="I26" s="52"/>
      <c r="J26" s="52"/>
      <c r="K26" s="52"/>
      <c r="L26" s="52"/>
    </row>
    <row r="27" spans="1:12" ht="16" x14ac:dyDescent="0.2">
      <c r="A27" s="51" t="s">
        <v>16</v>
      </c>
      <c r="B27" s="52"/>
      <c r="C27" s="52"/>
      <c r="D27" s="52"/>
      <c r="E27" s="52"/>
      <c r="F27" s="52"/>
      <c r="G27" s="52"/>
      <c r="H27" s="52"/>
      <c r="I27" s="52"/>
      <c r="J27" s="52"/>
      <c r="K27" s="52"/>
      <c r="L27" s="52"/>
    </row>
  </sheetData>
  <mergeCells count="10">
    <mergeCell ref="A27:L27"/>
    <mergeCell ref="A1:L1"/>
    <mergeCell ref="A13:L13"/>
    <mergeCell ref="A26:L26"/>
    <mergeCell ref="A2:L6"/>
    <mergeCell ref="A21:L25"/>
    <mergeCell ref="A7:L11"/>
    <mergeCell ref="A12:L12"/>
    <mergeCell ref="A14:L19"/>
    <mergeCell ref="A20:L20"/>
  </mergeCells>
  <phoneticPr fontId="32" type="noConversion"/>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008000"/>
  </sheetPr>
  <dimension ref="A1:N92"/>
  <sheetViews>
    <sheetView view="pageBreakPreview" zoomScale="80" zoomScaleSheetLayoutView="80" zoomScalePageLayoutView="70" workbookViewId="0">
      <pane xSplit="1" ySplit="1" topLeftCell="B68" activePane="bottomRight" state="frozen"/>
      <selection pane="topRight" activeCell="B1" sqref="B1"/>
      <selection pane="bottomLeft" activeCell="A2" sqref="A2"/>
      <selection pane="bottomRight" activeCell="W109" sqref="W109"/>
    </sheetView>
  </sheetViews>
  <sheetFormatPr baseColWidth="10" defaultColWidth="9.1640625" defaultRowHeight="13" outlineLevelRow="1" outlineLevelCol="1" x14ac:dyDescent="0.15"/>
  <cols>
    <col min="1" max="1" width="9.33203125" style="31" customWidth="1"/>
    <col min="2" max="4" width="10.5" style="6" customWidth="1"/>
    <col min="5" max="6" width="10.5" style="7" customWidth="1"/>
    <col min="7" max="7" width="9.6640625" style="2" bestFit="1" customWidth="1"/>
    <col min="8" max="8" width="6.6640625" style="2" customWidth="1"/>
    <col min="9" max="9" width="7.5" style="2" customWidth="1"/>
    <col min="10" max="10" width="9.1640625" style="2"/>
    <col min="11" max="12" width="9.1640625" style="2" hidden="1" customWidth="1" outlineLevel="1"/>
    <col min="13" max="13" width="17.5" style="2" hidden="1" customWidth="1" outlineLevel="1"/>
    <col min="14" max="14" width="9.1640625" style="2" collapsed="1"/>
    <col min="15" max="16384" width="9.1640625" style="2"/>
  </cols>
  <sheetData>
    <row r="1" spans="1:13" s="1" customFormat="1" ht="69" customHeight="1" x14ac:dyDescent="0.15">
      <c r="A1" s="9" t="s">
        <v>3</v>
      </c>
      <c r="B1" s="5" t="s">
        <v>0</v>
      </c>
      <c r="C1" s="5" t="s">
        <v>1</v>
      </c>
      <c r="D1" s="5" t="s">
        <v>2</v>
      </c>
      <c r="E1" s="5" t="s">
        <v>9</v>
      </c>
      <c r="F1" s="5" t="s">
        <v>11</v>
      </c>
    </row>
    <row r="2" spans="1:13" ht="14" outlineLevel="1" thickBot="1" x14ac:dyDescent="0.2">
      <c r="A2" s="37">
        <v>35430</v>
      </c>
      <c r="B2" s="15">
        <v>5.902659045936403</v>
      </c>
      <c r="C2" s="15"/>
      <c r="D2" s="15"/>
      <c r="E2" s="15"/>
      <c r="F2" s="15"/>
    </row>
    <row r="3" spans="1:13" outlineLevel="1" x14ac:dyDescent="0.15">
      <c r="A3" s="37">
        <v>35520</v>
      </c>
      <c r="B3" s="15">
        <v>6.1990109229118042</v>
      </c>
      <c r="C3" s="15"/>
      <c r="D3" s="15"/>
      <c r="E3" s="15"/>
      <c r="F3" s="15"/>
      <c r="K3" s="3">
        <v>2.5</v>
      </c>
      <c r="L3" s="19">
        <f>K3/8</f>
        <v>0.3125</v>
      </c>
      <c r="M3" s="28" t="s">
        <v>13</v>
      </c>
    </row>
    <row r="4" spans="1:13" ht="14" outlineLevel="1" thickBot="1" x14ac:dyDescent="0.2">
      <c r="A4" s="37">
        <v>35611</v>
      </c>
      <c r="B4" s="15">
        <v>6.7136105859417858</v>
      </c>
      <c r="C4" s="15"/>
      <c r="D4" s="15"/>
      <c r="E4" s="15"/>
      <c r="F4" s="15"/>
      <c r="K4" s="4">
        <v>-2</v>
      </c>
      <c r="L4" s="20">
        <f>(K4/8)*K3</f>
        <v>-0.625</v>
      </c>
      <c r="M4" s="14" t="s">
        <v>14</v>
      </c>
    </row>
    <row r="5" spans="1:13" outlineLevel="1" x14ac:dyDescent="0.15">
      <c r="A5" s="37">
        <v>35703</v>
      </c>
      <c r="B5" s="15">
        <v>7.7116079911990836</v>
      </c>
      <c r="C5" s="15"/>
      <c r="D5" s="15"/>
      <c r="E5" s="15"/>
      <c r="F5" s="15"/>
    </row>
    <row r="6" spans="1:13" outlineLevel="1" x14ac:dyDescent="0.15">
      <c r="A6" s="37">
        <v>35795</v>
      </c>
      <c r="B6" s="15">
        <v>8.7299444244569155</v>
      </c>
      <c r="C6" s="15"/>
      <c r="D6" s="15"/>
      <c r="E6" s="15"/>
      <c r="F6" s="15"/>
    </row>
    <row r="7" spans="1:13" outlineLevel="1" x14ac:dyDescent="0.15">
      <c r="A7" s="37">
        <v>35885</v>
      </c>
      <c r="B7" s="15">
        <v>9.9211257858857032</v>
      </c>
      <c r="C7" s="15"/>
      <c r="D7" s="15"/>
      <c r="E7" s="15"/>
      <c r="F7" s="15"/>
    </row>
    <row r="8" spans="1:13" outlineLevel="1" x14ac:dyDescent="0.15">
      <c r="A8" s="37">
        <v>35976</v>
      </c>
      <c r="B8" s="15">
        <v>11.262297693800253</v>
      </c>
      <c r="C8" s="15"/>
      <c r="D8" s="15"/>
      <c r="E8" s="15"/>
      <c r="F8" s="15"/>
    </row>
    <row r="9" spans="1:13" outlineLevel="1" x14ac:dyDescent="0.15">
      <c r="A9" s="37">
        <v>36068</v>
      </c>
      <c r="B9" s="15">
        <v>12.418648620263387</v>
      </c>
      <c r="C9" s="15"/>
      <c r="D9" s="15"/>
      <c r="E9" s="15"/>
      <c r="F9" s="15"/>
    </row>
    <row r="10" spans="1:13" outlineLevel="1" x14ac:dyDescent="0.15">
      <c r="A10" s="37">
        <v>36160</v>
      </c>
      <c r="B10" s="15">
        <v>12.376759393208598</v>
      </c>
      <c r="C10" s="15"/>
      <c r="D10" s="15"/>
      <c r="E10" s="15"/>
      <c r="F10" s="15"/>
    </row>
    <row r="11" spans="1:13" outlineLevel="1" x14ac:dyDescent="0.15">
      <c r="A11" s="37">
        <v>36250</v>
      </c>
      <c r="B11" s="15">
        <v>12.6467349734432</v>
      </c>
      <c r="C11" s="15"/>
      <c r="D11" s="15"/>
      <c r="E11" s="15"/>
      <c r="F11" s="15"/>
    </row>
    <row r="12" spans="1:13" outlineLevel="1" x14ac:dyDescent="0.15">
      <c r="A12" s="37">
        <v>36341</v>
      </c>
      <c r="B12" s="15">
        <v>12.6072271086597</v>
      </c>
      <c r="C12" s="15"/>
      <c r="D12" s="15"/>
      <c r="E12" s="15"/>
      <c r="F12" s="15"/>
    </row>
    <row r="13" spans="1:13" outlineLevel="1" x14ac:dyDescent="0.15">
      <c r="A13" s="37">
        <v>36433</v>
      </c>
      <c r="B13" s="15">
        <v>12.870442994238299</v>
      </c>
      <c r="C13" s="15"/>
      <c r="D13" s="15"/>
      <c r="E13" s="15"/>
      <c r="F13" s="15"/>
    </row>
    <row r="14" spans="1:13" outlineLevel="1" x14ac:dyDescent="0.15">
      <c r="A14" s="37">
        <v>36525</v>
      </c>
      <c r="B14" s="15">
        <v>13.6842049511091</v>
      </c>
      <c r="C14" s="15"/>
      <c r="D14" s="15"/>
      <c r="E14" s="15"/>
      <c r="F14" s="15"/>
    </row>
    <row r="15" spans="1:13" x14ac:dyDescent="0.15">
      <c r="A15" s="37">
        <v>36616</v>
      </c>
      <c r="B15" s="8">
        <v>14.2744038698105</v>
      </c>
      <c r="C15" s="36">
        <v>14.0830657908504</v>
      </c>
      <c r="D15" s="36">
        <v>0.19133807896006799</v>
      </c>
      <c r="E15" s="21">
        <v>0</v>
      </c>
      <c r="F15" s="21">
        <v>0</v>
      </c>
      <c r="G15" s="34"/>
    </row>
    <row r="16" spans="1:13" x14ac:dyDescent="0.15">
      <c r="A16" s="37">
        <v>36707</v>
      </c>
      <c r="B16" s="8">
        <v>14.520349362847901</v>
      </c>
      <c r="C16" s="36">
        <v>14.5184202401473</v>
      </c>
      <c r="D16" s="36">
        <v>1.9291227006306101E-3</v>
      </c>
      <c r="E16" s="21">
        <v>0</v>
      </c>
      <c r="F16" s="21">
        <v>0</v>
      </c>
      <c r="G16" s="34"/>
    </row>
    <row r="17" spans="1:7" x14ac:dyDescent="0.15">
      <c r="A17" s="37">
        <v>36799</v>
      </c>
      <c r="B17" s="8">
        <v>15.3384916355384</v>
      </c>
      <c r="C17" s="36">
        <v>15.1315678793489</v>
      </c>
      <c r="D17" s="36">
        <v>0.206923756189484</v>
      </c>
      <c r="E17" s="21">
        <v>0</v>
      </c>
      <c r="F17" s="21">
        <v>0</v>
      </c>
      <c r="G17" s="34"/>
    </row>
    <row r="18" spans="1:7" x14ac:dyDescent="0.15">
      <c r="A18" s="37">
        <v>36891</v>
      </c>
      <c r="B18" s="8">
        <v>16.607438697806</v>
      </c>
      <c r="C18" s="36">
        <v>16.023718580476</v>
      </c>
      <c r="D18" s="36">
        <v>0.58372011732997398</v>
      </c>
      <c r="E18" s="21">
        <v>0</v>
      </c>
      <c r="F18" s="21">
        <v>0</v>
      </c>
      <c r="G18" s="34"/>
    </row>
    <row r="19" spans="1:7" x14ac:dyDescent="0.15">
      <c r="A19" s="37">
        <v>36981</v>
      </c>
      <c r="B19" s="8">
        <v>17.866727814355102</v>
      </c>
      <c r="C19" s="36">
        <v>17.0675467681383</v>
      </c>
      <c r="D19" s="36">
        <v>0.79918104621677999</v>
      </c>
      <c r="E19" s="21">
        <v>0</v>
      </c>
      <c r="F19" s="21">
        <v>0</v>
      </c>
      <c r="G19" s="34"/>
    </row>
    <row r="20" spans="1:7" x14ac:dyDescent="0.15">
      <c r="A20" s="37">
        <v>37072</v>
      </c>
      <c r="B20" s="8">
        <v>18.578157762357201</v>
      </c>
      <c r="C20" s="36">
        <v>18.0110829186047</v>
      </c>
      <c r="D20" s="36">
        <v>0.56707484375250705</v>
      </c>
      <c r="E20" s="21">
        <v>0</v>
      </c>
      <c r="F20" s="21">
        <v>0</v>
      </c>
      <c r="G20" s="34"/>
    </row>
    <row r="21" spans="1:7" x14ac:dyDescent="0.15">
      <c r="A21" s="37">
        <v>37164</v>
      </c>
      <c r="B21" s="8">
        <v>19.570511933796499</v>
      </c>
      <c r="C21" s="36">
        <v>18.9787543172543</v>
      </c>
      <c r="D21" s="36">
        <v>0.59175761654215697</v>
      </c>
      <c r="E21" s="21">
        <v>0</v>
      </c>
      <c r="F21" s="21">
        <v>0</v>
      </c>
      <c r="G21" s="34"/>
    </row>
    <row r="22" spans="1:7" x14ac:dyDescent="0.15">
      <c r="A22" s="37">
        <v>37256</v>
      </c>
      <c r="B22" s="8">
        <v>20.7801917155175</v>
      </c>
      <c r="C22" s="36">
        <v>20.025391938582398</v>
      </c>
      <c r="D22" s="36">
        <v>0.75479977693509004</v>
      </c>
      <c r="E22" s="21">
        <v>0</v>
      </c>
      <c r="F22" s="21">
        <v>0</v>
      </c>
      <c r="G22" s="34"/>
    </row>
    <row r="23" spans="1:7" x14ac:dyDescent="0.15">
      <c r="A23" s="37">
        <v>37346</v>
      </c>
      <c r="B23" s="8">
        <v>21.586303922384602</v>
      </c>
      <c r="C23" s="36">
        <v>21.014255881728801</v>
      </c>
      <c r="D23" s="36">
        <v>0.57204804065580095</v>
      </c>
      <c r="E23" s="21">
        <v>0</v>
      </c>
      <c r="F23" s="21">
        <v>0</v>
      </c>
      <c r="G23" s="34"/>
    </row>
    <row r="24" spans="1:7" x14ac:dyDescent="0.15">
      <c r="A24" s="37">
        <v>37437</v>
      </c>
      <c r="B24" s="8">
        <v>22.160649906980101</v>
      </c>
      <c r="C24" s="36">
        <v>21.901976024539699</v>
      </c>
      <c r="D24" s="36">
        <v>0.25867388244040801</v>
      </c>
      <c r="E24" s="21">
        <v>0</v>
      </c>
      <c r="F24" s="21">
        <v>0</v>
      </c>
      <c r="G24" s="34"/>
    </row>
    <row r="25" spans="1:7" x14ac:dyDescent="0.15">
      <c r="A25" s="37">
        <v>37529</v>
      </c>
      <c r="B25" s="8">
        <v>23.494236752698601</v>
      </c>
      <c r="C25" s="36">
        <v>22.899636311203899</v>
      </c>
      <c r="D25" s="36">
        <v>0.59460044149461999</v>
      </c>
      <c r="E25" s="21">
        <v>0</v>
      </c>
      <c r="F25" s="21">
        <v>0</v>
      </c>
      <c r="G25" s="34"/>
    </row>
    <row r="26" spans="1:7" x14ac:dyDescent="0.15">
      <c r="A26" s="37">
        <v>37621</v>
      </c>
      <c r="B26" s="8">
        <v>25.275185830164801</v>
      </c>
      <c r="C26" s="36">
        <v>24.080289604664699</v>
      </c>
      <c r="D26" s="36">
        <v>1.1948962255001301</v>
      </c>
      <c r="E26" s="21">
        <v>0</v>
      </c>
      <c r="F26" s="21">
        <v>0</v>
      </c>
      <c r="G26" s="34"/>
    </row>
    <row r="27" spans="1:7" x14ac:dyDescent="0.15">
      <c r="A27" s="37">
        <v>37711</v>
      </c>
      <c r="B27" s="8">
        <v>26.7875245078638</v>
      </c>
      <c r="C27" s="36">
        <v>25.340374533247001</v>
      </c>
      <c r="D27" s="36">
        <v>1.4471499746168199</v>
      </c>
      <c r="E27" s="21">
        <v>0</v>
      </c>
      <c r="F27" s="21">
        <v>0</v>
      </c>
      <c r="G27" s="34"/>
    </row>
    <row r="28" spans="1:7" x14ac:dyDescent="0.15">
      <c r="A28" s="37">
        <v>37802</v>
      </c>
      <c r="B28" s="8">
        <v>28.319695496952001</v>
      </c>
      <c r="C28" s="36">
        <v>26.664714486493398</v>
      </c>
      <c r="D28" s="36">
        <v>1.6549810104586</v>
      </c>
      <c r="E28" s="21">
        <v>0</v>
      </c>
      <c r="F28" s="21">
        <v>0</v>
      </c>
      <c r="G28" s="34"/>
    </row>
    <row r="29" spans="1:7" x14ac:dyDescent="0.15">
      <c r="A29" s="37">
        <v>37894</v>
      </c>
      <c r="B29" s="8">
        <v>30.025228288834299</v>
      </c>
      <c r="C29" s="36">
        <v>28.072139492809601</v>
      </c>
      <c r="D29" s="36">
        <v>1.9530887960247101</v>
      </c>
      <c r="E29" s="21">
        <v>0</v>
      </c>
      <c r="F29" s="21">
        <v>0</v>
      </c>
      <c r="G29" s="34"/>
    </row>
    <row r="30" spans="1:7" x14ac:dyDescent="0.15">
      <c r="A30" s="37">
        <v>37986</v>
      </c>
      <c r="B30" s="8">
        <v>32.346748673195897</v>
      </c>
      <c r="C30" s="36">
        <v>29.658884041797201</v>
      </c>
      <c r="D30" s="36">
        <v>2.68786463139873</v>
      </c>
      <c r="E30" s="21">
        <v>0.21495769731210312</v>
      </c>
      <c r="F30" s="21">
        <v>0.21495769731210312</v>
      </c>
      <c r="G30" s="34"/>
    </row>
    <row r="31" spans="1:7" x14ac:dyDescent="0.15">
      <c r="A31" s="37">
        <v>38077</v>
      </c>
      <c r="B31" s="8">
        <v>34.687349671962302</v>
      </c>
      <c r="C31" s="36">
        <v>31.3913877025043</v>
      </c>
      <c r="D31" s="36">
        <v>3.2959619694579398</v>
      </c>
      <c r="E31" s="21">
        <v>0.40498811545560631</v>
      </c>
      <c r="F31" s="21">
        <v>0.40498811545560631</v>
      </c>
      <c r="G31" s="34"/>
    </row>
    <row r="32" spans="1:7" x14ac:dyDescent="0.15">
      <c r="A32" s="37">
        <v>38168</v>
      </c>
      <c r="B32" s="8">
        <v>37.203384887360997</v>
      </c>
      <c r="C32" s="36">
        <v>33.270506715566398</v>
      </c>
      <c r="D32" s="36">
        <v>3.9328781717946</v>
      </c>
      <c r="E32" s="21">
        <v>0.60402442868581252</v>
      </c>
      <c r="F32" s="21">
        <v>0.60402442868581252</v>
      </c>
      <c r="G32" s="34"/>
    </row>
    <row r="33" spans="1:7" x14ac:dyDescent="0.15">
      <c r="A33" s="37">
        <v>38260</v>
      </c>
      <c r="B33" s="8">
        <v>40.001103940899398</v>
      </c>
      <c r="C33" s="36">
        <v>35.3142034435581</v>
      </c>
      <c r="D33" s="36">
        <v>4.68690049734127</v>
      </c>
      <c r="E33" s="21">
        <v>0.83965640541914688</v>
      </c>
      <c r="F33" s="21">
        <v>0.83965640541914688</v>
      </c>
      <c r="G33" s="34"/>
    </row>
    <row r="34" spans="1:7" x14ac:dyDescent="0.15">
      <c r="A34" s="37">
        <v>38352</v>
      </c>
      <c r="B34" s="8">
        <v>42.127401578751297</v>
      </c>
      <c r="C34" s="36">
        <v>37.3869403763848</v>
      </c>
      <c r="D34" s="36">
        <v>4.7404612023664798</v>
      </c>
      <c r="E34" s="21">
        <v>0.85639412573952489</v>
      </c>
      <c r="F34" s="21">
        <v>0.85639412573952489</v>
      </c>
      <c r="G34" s="34"/>
    </row>
    <row r="35" spans="1:7" x14ac:dyDescent="0.15">
      <c r="A35" s="37">
        <v>38442</v>
      </c>
      <c r="B35" s="8">
        <v>44.644769102776998</v>
      </c>
      <c r="C35" s="36">
        <v>39.541934845020698</v>
      </c>
      <c r="D35" s="36">
        <v>5.1028342577563501</v>
      </c>
      <c r="E35" s="21">
        <v>0.96963570554885936</v>
      </c>
      <c r="F35" s="21">
        <v>0.96963570554885936</v>
      </c>
      <c r="G35" s="34"/>
    </row>
    <row r="36" spans="1:7" x14ac:dyDescent="0.15">
      <c r="A36" s="37">
        <v>38533</v>
      </c>
      <c r="B36" s="8">
        <v>48.213814059235602</v>
      </c>
      <c r="C36" s="36">
        <v>41.917993471613997</v>
      </c>
      <c r="D36" s="36">
        <v>6.2958205876215603</v>
      </c>
      <c r="E36" s="21">
        <v>1.3424439336317375</v>
      </c>
      <c r="F36" s="21">
        <v>1.3424439336317375</v>
      </c>
      <c r="G36" s="34"/>
    </row>
    <row r="37" spans="1:7" x14ac:dyDescent="0.15">
      <c r="A37" s="37">
        <v>38625</v>
      </c>
      <c r="B37" s="8">
        <v>51.617155804346098</v>
      </c>
      <c r="C37" s="36">
        <v>44.455924049801702</v>
      </c>
      <c r="D37" s="36">
        <v>7.1612317545444197</v>
      </c>
      <c r="E37" s="21">
        <v>1.6128849232951312</v>
      </c>
      <c r="F37" s="21">
        <v>1.6128849232951312</v>
      </c>
      <c r="G37" s="34"/>
    </row>
    <row r="38" spans="1:7" x14ac:dyDescent="0.15">
      <c r="A38" s="37">
        <v>38717</v>
      </c>
      <c r="B38" s="8">
        <v>55.830116913518403</v>
      </c>
      <c r="C38" s="36">
        <v>47.240091629861503</v>
      </c>
      <c r="D38" s="36">
        <v>8.5900252836569102</v>
      </c>
      <c r="E38" s="21">
        <v>2.0593829011427847</v>
      </c>
      <c r="F38" s="21">
        <v>2.0593829011427847</v>
      </c>
      <c r="G38" s="34"/>
    </row>
    <row r="39" spans="1:7" x14ac:dyDescent="0.15">
      <c r="A39" s="37">
        <v>38807</v>
      </c>
      <c r="B39" s="8">
        <v>58.502549346305301</v>
      </c>
      <c r="C39" s="36">
        <v>50.030565661792799</v>
      </c>
      <c r="D39" s="36">
        <v>8.4719836845124803</v>
      </c>
      <c r="E39" s="21">
        <v>2.0224949014101501</v>
      </c>
      <c r="F39" s="21">
        <v>2.0224949014101501</v>
      </c>
      <c r="G39" s="34"/>
    </row>
    <row r="40" spans="1:7" x14ac:dyDescent="0.15">
      <c r="A40" s="37">
        <v>38898</v>
      </c>
      <c r="B40" s="8">
        <v>62.930748751435203</v>
      </c>
      <c r="C40" s="36">
        <v>53.049257439029603</v>
      </c>
      <c r="D40" s="36">
        <v>9.8814913124056201</v>
      </c>
      <c r="E40" s="21">
        <v>2.4629660351267564</v>
      </c>
      <c r="F40" s="21">
        <v>2.4629660351267564</v>
      </c>
      <c r="G40" s="34"/>
    </row>
    <row r="41" spans="1:7" x14ac:dyDescent="0.15">
      <c r="A41" s="37">
        <v>38990</v>
      </c>
      <c r="B41" s="8">
        <v>67.704598581492206</v>
      </c>
      <c r="C41" s="36">
        <v>56.306426572814999</v>
      </c>
      <c r="D41" s="36">
        <v>11.398172008677101</v>
      </c>
      <c r="E41" s="21">
        <v>2.9369287527115939</v>
      </c>
      <c r="F41" s="21">
        <v>2.5</v>
      </c>
      <c r="G41" s="34"/>
    </row>
    <row r="42" spans="1:7" x14ac:dyDescent="0.15">
      <c r="A42" s="37">
        <v>39082</v>
      </c>
      <c r="B42" s="8">
        <v>72.812578054420996</v>
      </c>
      <c r="C42" s="36">
        <v>59.8092777240091</v>
      </c>
      <c r="D42" s="36">
        <v>13.0033003304118</v>
      </c>
      <c r="E42" s="21">
        <v>3.4385313532536879</v>
      </c>
      <c r="F42" s="21">
        <v>2.5</v>
      </c>
      <c r="G42" s="34"/>
    </row>
    <row r="43" spans="1:7" x14ac:dyDescent="0.15">
      <c r="A43" s="37">
        <v>39172</v>
      </c>
      <c r="B43" s="8">
        <v>74.948169786047004</v>
      </c>
      <c r="C43" s="36">
        <v>63.178403779503</v>
      </c>
      <c r="D43" s="36">
        <v>11.7697660065439</v>
      </c>
      <c r="E43" s="21">
        <v>3.0530518770449691</v>
      </c>
      <c r="F43" s="21">
        <v>2.5</v>
      </c>
      <c r="G43" s="34"/>
    </row>
    <row r="44" spans="1:7" x14ac:dyDescent="0.15">
      <c r="A44" s="37">
        <v>39263</v>
      </c>
      <c r="B44" s="8">
        <v>76.142500729928301</v>
      </c>
      <c r="C44" s="36">
        <v>66.323105609991401</v>
      </c>
      <c r="D44" s="36">
        <v>9.8193951199369405</v>
      </c>
      <c r="E44" s="21">
        <v>2.443560974980294</v>
      </c>
      <c r="F44" s="21">
        <v>2.443560974980294</v>
      </c>
      <c r="G44" s="34"/>
    </row>
    <row r="45" spans="1:7" x14ac:dyDescent="0.15">
      <c r="A45" s="37">
        <v>39355</v>
      </c>
      <c r="B45" s="8">
        <v>76.092363220990407</v>
      </c>
      <c r="C45" s="36">
        <v>69.132850824978803</v>
      </c>
      <c r="D45" s="36">
        <v>6.9595123960116796</v>
      </c>
      <c r="E45" s="21">
        <v>1.5498476237536498</v>
      </c>
      <c r="F45" s="21">
        <v>1.5498476237536498</v>
      </c>
      <c r="G45" s="34"/>
    </row>
    <row r="46" spans="1:7" x14ac:dyDescent="0.15">
      <c r="A46" s="37">
        <v>39447</v>
      </c>
      <c r="B46" s="8">
        <v>75.324167104911496</v>
      </c>
      <c r="C46" s="36">
        <v>71.5698348235168</v>
      </c>
      <c r="D46" s="36">
        <v>3.7543322813946598</v>
      </c>
      <c r="E46" s="21">
        <v>0.5482288379358311</v>
      </c>
      <c r="F46" s="21">
        <v>0.5482288379358311</v>
      </c>
      <c r="G46" s="34"/>
    </row>
    <row r="47" spans="1:7" x14ac:dyDescent="0.15">
      <c r="A47" s="37">
        <v>39538</v>
      </c>
      <c r="B47" s="8">
        <v>75.164609611802007</v>
      </c>
      <c r="C47" s="36">
        <v>73.740774591645803</v>
      </c>
      <c r="D47" s="36">
        <v>1.42383502015619</v>
      </c>
      <c r="E47" s="21">
        <v>0</v>
      </c>
      <c r="F47" s="21">
        <v>0</v>
      </c>
      <c r="G47" s="34"/>
    </row>
    <row r="48" spans="1:7" x14ac:dyDescent="0.15">
      <c r="A48" s="37">
        <v>39629</v>
      </c>
      <c r="B48" s="8">
        <v>75.920000925508404</v>
      </c>
      <c r="C48" s="36">
        <v>75.769144828652003</v>
      </c>
      <c r="D48" s="36">
        <v>0.15085609685635801</v>
      </c>
      <c r="E48" s="21">
        <v>0</v>
      </c>
      <c r="F48" s="21">
        <v>0</v>
      </c>
      <c r="G48" s="34"/>
    </row>
    <row r="49" spans="1:7" x14ac:dyDescent="0.15">
      <c r="A49" s="37">
        <v>39721</v>
      </c>
      <c r="B49" s="8">
        <v>77.106586936211301</v>
      </c>
      <c r="C49" s="36">
        <v>77.713629177583698</v>
      </c>
      <c r="D49" s="36">
        <v>-0.60704224137238305</v>
      </c>
      <c r="E49" s="21">
        <v>0</v>
      </c>
      <c r="F49" s="21">
        <v>0</v>
      </c>
      <c r="G49" s="34"/>
    </row>
    <row r="50" spans="1:7" x14ac:dyDescent="0.15">
      <c r="A50" s="37">
        <v>39813</v>
      </c>
      <c r="B50" s="8">
        <v>77.662994825519107</v>
      </c>
      <c r="C50" s="36">
        <v>79.521648716927501</v>
      </c>
      <c r="D50" s="36">
        <v>-1.8586538914084301</v>
      </c>
      <c r="E50" s="21">
        <v>0</v>
      </c>
      <c r="F50" s="21">
        <v>0</v>
      </c>
      <c r="G50" s="34"/>
    </row>
    <row r="51" spans="1:7" x14ac:dyDescent="0.15">
      <c r="A51" s="37">
        <v>39903</v>
      </c>
      <c r="B51" s="8">
        <v>80.130414238403404</v>
      </c>
      <c r="C51" s="36">
        <v>81.389917297532904</v>
      </c>
      <c r="D51" s="36">
        <v>-1.25950305912951</v>
      </c>
      <c r="E51" s="21">
        <v>0</v>
      </c>
      <c r="F51" s="21">
        <v>0</v>
      </c>
      <c r="G51" s="34"/>
    </row>
    <row r="52" spans="1:7" x14ac:dyDescent="0.15">
      <c r="A52" s="37">
        <v>39994</v>
      </c>
      <c r="B52" s="8">
        <v>84.243662763871896</v>
      </c>
      <c r="C52" s="36">
        <v>83.466166106371702</v>
      </c>
      <c r="D52" s="36">
        <v>0.77749665750016494</v>
      </c>
      <c r="E52" s="21">
        <v>0</v>
      </c>
      <c r="F52" s="21">
        <v>0</v>
      </c>
      <c r="G52" s="34"/>
    </row>
    <row r="53" spans="1:7" x14ac:dyDescent="0.15">
      <c r="A53" s="37">
        <v>40086</v>
      </c>
      <c r="B53" s="8">
        <v>89.891116900387004</v>
      </c>
      <c r="C53" s="36">
        <v>85.870231487710001</v>
      </c>
      <c r="D53" s="36">
        <v>4.0208854126770399</v>
      </c>
      <c r="E53" s="21">
        <v>0.63152669146157492</v>
      </c>
      <c r="F53" s="21">
        <v>0.63152669146157492</v>
      </c>
      <c r="G53" s="34"/>
    </row>
    <row r="54" spans="1:7" x14ac:dyDescent="0.15">
      <c r="A54" s="37">
        <v>40178</v>
      </c>
      <c r="B54" s="8">
        <v>94.3651599575132</v>
      </c>
      <c r="C54" s="36">
        <v>88.465306947654298</v>
      </c>
      <c r="D54" s="36">
        <v>5.8998530098589104</v>
      </c>
      <c r="E54" s="21">
        <v>1.2187040655809094</v>
      </c>
      <c r="F54" s="21">
        <v>1.2187040655809094</v>
      </c>
      <c r="G54" s="34"/>
    </row>
    <row r="55" spans="1:7" x14ac:dyDescent="0.15">
      <c r="A55" s="37">
        <v>40268</v>
      </c>
      <c r="B55" s="8">
        <v>96.440102902166004</v>
      </c>
      <c r="C55" s="36">
        <v>91.022523308669506</v>
      </c>
      <c r="D55" s="36">
        <v>5.4175795934965203</v>
      </c>
      <c r="E55" s="21">
        <v>1.0679936229676625</v>
      </c>
      <c r="F55" s="21">
        <v>1.0679936229676625</v>
      </c>
      <c r="G55" s="34"/>
    </row>
    <row r="56" spans="1:7" x14ac:dyDescent="0.15">
      <c r="A56" s="37">
        <v>40359</v>
      </c>
      <c r="B56" s="8">
        <v>97.211164825284698</v>
      </c>
      <c r="C56" s="36">
        <v>93.432850691100001</v>
      </c>
      <c r="D56" s="36">
        <v>3.7783141341847601</v>
      </c>
      <c r="E56" s="21">
        <v>0.5557231669327376</v>
      </c>
      <c r="F56" s="21">
        <v>0.5557231669327376</v>
      </c>
      <c r="G56" s="34"/>
    </row>
    <row r="57" spans="1:7" x14ac:dyDescent="0.15">
      <c r="A57" s="37">
        <v>40451</v>
      </c>
      <c r="B57" s="8">
        <v>95.621981253574305</v>
      </c>
      <c r="C57" s="36">
        <v>95.509674022928095</v>
      </c>
      <c r="D57" s="36">
        <v>0.112307230646223</v>
      </c>
      <c r="E57" s="21">
        <v>0</v>
      </c>
      <c r="F57" s="21">
        <v>0</v>
      </c>
      <c r="G57" s="34"/>
    </row>
    <row r="58" spans="1:7" x14ac:dyDescent="0.15">
      <c r="A58" s="37">
        <v>40543</v>
      </c>
      <c r="B58" s="8">
        <v>91.257673559230597</v>
      </c>
      <c r="C58" s="36">
        <v>97.0515354921925</v>
      </c>
      <c r="D58" s="36">
        <v>-5.7938619329618302</v>
      </c>
      <c r="E58" s="21">
        <v>0</v>
      </c>
      <c r="F58" s="21">
        <v>0</v>
      </c>
      <c r="G58" s="34"/>
    </row>
    <row r="59" spans="1:7" x14ac:dyDescent="0.15">
      <c r="A59" s="37">
        <v>40633</v>
      </c>
      <c r="B59" s="8">
        <v>87.290718743123804</v>
      </c>
      <c r="C59" s="36">
        <v>98.136513263433599</v>
      </c>
      <c r="D59" s="36">
        <v>-10.845794520309701</v>
      </c>
      <c r="E59" s="21">
        <v>0</v>
      </c>
      <c r="F59" s="21">
        <v>0</v>
      </c>
      <c r="G59" s="34"/>
    </row>
    <row r="60" spans="1:7" x14ac:dyDescent="0.15">
      <c r="A60" s="37">
        <v>40724</v>
      </c>
      <c r="B60" s="8">
        <v>82.845479685259903</v>
      </c>
      <c r="C60" s="36">
        <v>98.764368290302102</v>
      </c>
      <c r="D60" s="36">
        <v>-15.918888605042101</v>
      </c>
      <c r="E60" s="21">
        <v>0</v>
      </c>
      <c r="F60" s="21">
        <v>0</v>
      </c>
      <c r="G60" s="34"/>
    </row>
    <row r="61" spans="1:7" x14ac:dyDescent="0.15">
      <c r="A61" s="37">
        <v>40816</v>
      </c>
      <c r="B61" s="8">
        <v>79.521021220263904</v>
      </c>
      <c r="C61" s="36">
        <v>99.060873949603604</v>
      </c>
      <c r="D61" s="36">
        <v>-19.5398527293396</v>
      </c>
      <c r="E61" s="21">
        <v>0</v>
      </c>
      <c r="F61" s="21">
        <v>0</v>
      </c>
      <c r="G61" s="34"/>
    </row>
    <row r="62" spans="1:7" x14ac:dyDescent="0.15">
      <c r="A62" s="37">
        <v>40908</v>
      </c>
      <c r="B62" s="8">
        <v>74.470462801495202</v>
      </c>
      <c r="C62" s="36">
        <v>98.9184710818475</v>
      </c>
      <c r="D62" s="36">
        <v>-24.448008280352202</v>
      </c>
      <c r="E62" s="21">
        <v>0</v>
      </c>
      <c r="F62" s="21">
        <v>0</v>
      </c>
      <c r="G62" s="34"/>
    </row>
    <row r="63" spans="1:7" x14ac:dyDescent="0.15">
      <c r="A63" s="37">
        <v>40999</v>
      </c>
      <c r="B63" s="8">
        <v>68.580569364022907</v>
      </c>
      <c r="C63" s="36">
        <v>98.307239817893603</v>
      </c>
      <c r="D63" s="36">
        <v>-29.7266704538706</v>
      </c>
      <c r="E63" s="21">
        <v>0</v>
      </c>
      <c r="F63" s="21">
        <v>0</v>
      </c>
      <c r="G63" s="34"/>
    </row>
    <row r="64" spans="1:7" x14ac:dyDescent="0.15">
      <c r="A64" s="37">
        <v>41090</v>
      </c>
      <c r="B64" s="8">
        <v>64.960140451732798</v>
      </c>
      <c r="C64" s="36">
        <v>97.433882651552096</v>
      </c>
      <c r="D64" s="36">
        <v>-32.473742199819199</v>
      </c>
      <c r="E64" s="21">
        <v>0</v>
      </c>
      <c r="F64" s="21">
        <v>0</v>
      </c>
      <c r="G64" s="34"/>
    </row>
    <row r="65" spans="1:7" x14ac:dyDescent="0.15">
      <c r="A65" s="37">
        <v>41182</v>
      </c>
      <c r="B65" s="8">
        <v>63.585930205809298</v>
      </c>
      <c r="C65" s="36">
        <v>96.484777842626698</v>
      </c>
      <c r="D65" s="36">
        <v>-32.898847636817401</v>
      </c>
      <c r="E65" s="21">
        <v>0</v>
      </c>
      <c r="F65" s="21">
        <v>0</v>
      </c>
      <c r="G65" s="34"/>
    </row>
    <row r="66" spans="1:7" x14ac:dyDescent="0.15">
      <c r="A66" s="37">
        <v>41274</v>
      </c>
      <c r="B66" s="8">
        <v>60.953684415707897</v>
      </c>
      <c r="C66" s="36">
        <v>95.373559462523403</v>
      </c>
      <c r="D66" s="36">
        <v>-34.419875046815498</v>
      </c>
      <c r="E66" s="21">
        <v>0</v>
      </c>
      <c r="F66" s="21">
        <v>0</v>
      </c>
      <c r="G66" s="34"/>
    </row>
    <row r="67" spans="1:7" x14ac:dyDescent="0.15">
      <c r="A67" s="37">
        <v>41364</v>
      </c>
      <c r="B67" s="8">
        <v>59.445705193713501</v>
      </c>
      <c r="C67" s="36">
        <v>94.193065611993006</v>
      </c>
      <c r="D67" s="36">
        <v>-34.747360418279499</v>
      </c>
      <c r="E67" s="21">
        <v>0</v>
      </c>
      <c r="F67" s="21">
        <v>0</v>
      </c>
      <c r="G67" s="34"/>
    </row>
    <row r="68" spans="1:7" x14ac:dyDescent="0.15">
      <c r="A68" s="37">
        <v>41455</v>
      </c>
      <c r="B68" s="8">
        <v>57.333471725318397</v>
      </c>
      <c r="C68" s="36">
        <v>92.905235259340103</v>
      </c>
      <c r="D68" s="36">
        <v>-35.571763534021599</v>
      </c>
      <c r="E68" s="21">
        <v>0</v>
      </c>
      <c r="F68" s="21">
        <v>0</v>
      </c>
      <c r="G68" s="34"/>
    </row>
    <row r="69" spans="1:7" x14ac:dyDescent="0.15">
      <c r="A69" s="37">
        <v>41547</v>
      </c>
      <c r="B69" s="8">
        <v>55.781397376969203</v>
      </c>
      <c r="C69" s="36">
        <v>91.556910052689403</v>
      </c>
      <c r="D69" s="36">
        <v>-35.775512675720101</v>
      </c>
      <c r="E69" s="21">
        <v>0</v>
      </c>
      <c r="F69" s="21">
        <v>0</v>
      </c>
      <c r="G69" s="34"/>
    </row>
    <row r="70" spans="1:7" x14ac:dyDescent="0.15">
      <c r="A70" s="37">
        <v>41639</v>
      </c>
      <c r="B70" s="8">
        <v>54.371038234827701</v>
      </c>
      <c r="C70" s="36">
        <v>90.162110791487294</v>
      </c>
      <c r="D70" s="36">
        <v>-35.7910725566595</v>
      </c>
      <c r="E70" s="21">
        <v>0</v>
      </c>
      <c r="F70" s="21">
        <v>0</v>
      </c>
      <c r="G70" s="34"/>
    </row>
    <row r="71" spans="1:7" x14ac:dyDescent="0.15">
      <c r="A71" s="37">
        <v>41729</v>
      </c>
      <c r="B71" s="33">
        <v>51.328973313305802</v>
      </c>
      <c r="C71" s="36">
        <v>88.6119994564759</v>
      </c>
      <c r="D71" s="36">
        <v>-37.283026143169998</v>
      </c>
      <c r="E71" s="21">
        <v>0</v>
      </c>
      <c r="F71" s="21">
        <v>0</v>
      </c>
      <c r="G71" s="34"/>
    </row>
    <row r="72" spans="1:7" x14ac:dyDescent="0.15">
      <c r="A72" s="37">
        <v>41820</v>
      </c>
      <c r="B72" s="33">
        <v>50.087234462885299</v>
      </c>
      <c r="C72" s="36">
        <v>87.038737534711103</v>
      </c>
      <c r="D72" s="36">
        <v>-36.951503071825798</v>
      </c>
      <c r="E72" s="21">
        <v>0</v>
      </c>
      <c r="F72" s="21">
        <v>0</v>
      </c>
      <c r="G72" s="34"/>
    </row>
    <row r="73" spans="1:7" x14ac:dyDescent="0.15">
      <c r="A73" s="37">
        <v>41912</v>
      </c>
      <c r="B73" s="33">
        <v>49.5773825055103</v>
      </c>
      <c r="C73" s="36">
        <v>85.493045109366804</v>
      </c>
      <c r="D73" s="36">
        <v>-35.915662603856497</v>
      </c>
      <c r="E73" s="21">
        <v>0</v>
      </c>
      <c r="F73" s="21">
        <v>0</v>
      </c>
      <c r="G73" s="34"/>
    </row>
    <row r="74" spans="1:7" x14ac:dyDescent="0.15">
      <c r="A74" s="37">
        <v>42004</v>
      </c>
      <c r="B74" s="33">
        <v>47.814787588399099</v>
      </c>
      <c r="C74" s="36">
        <v>83.890241421112705</v>
      </c>
      <c r="D74" s="36">
        <v>-36.075453832713698</v>
      </c>
      <c r="E74" s="21">
        <v>0</v>
      </c>
      <c r="F74" s="21">
        <v>0</v>
      </c>
      <c r="G74" s="34"/>
    </row>
    <row r="75" spans="1:7" x14ac:dyDescent="0.15">
      <c r="A75" s="37">
        <v>42094</v>
      </c>
      <c r="B75" s="33">
        <v>47.275849269183603</v>
      </c>
      <c r="C75" s="36">
        <v>82.314293147536006</v>
      </c>
      <c r="D75" s="36">
        <v>-35.038443878352297</v>
      </c>
      <c r="E75" s="21">
        <v>0</v>
      </c>
      <c r="F75" s="21">
        <v>0</v>
      </c>
      <c r="G75" s="34"/>
    </row>
    <row r="76" spans="1:7" x14ac:dyDescent="0.15">
      <c r="A76" s="37">
        <v>42185</v>
      </c>
      <c r="B76" s="33">
        <v>46.502880950604499</v>
      </c>
      <c r="C76" s="36">
        <v>80.748592932017203</v>
      </c>
      <c r="D76" s="36">
        <v>-34.245711981412597</v>
      </c>
      <c r="E76" s="21">
        <v>0</v>
      </c>
      <c r="F76" s="21">
        <v>0</v>
      </c>
      <c r="G76" s="34"/>
    </row>
    <row r="77" spans="1:7" x14ac:dyDescent="0.15">
      <c r="A77" s="37">
        <v>42277</v>
      </c>
      <c r="B77" s="33">
        <v>45.941061217050297</v>
      </c>
      <c r="C77" s="36">
        <v>79.206350373700801</v>
      </c>
      <c r="D77" s="36">
        <v>-33.265289156650397</v>
      </c>
      <c r="E77" s="21">
        <v>0</v>
      </c>
      <c r="F77" s="21">
        <v>0</v>
      </c>
      <c r="G77" s="34"/>
    </row>
    <row r="78" spans="1:7" x14ac:dyDescent="0.15">
      <c r="A78" s="37">
        <v>42369</v>
      </c>
      <c r="B78" s="33">
        <v>44.991856306713601</v>
      </c>
      <c r="C78" s="36">
        <v>77.661710213145994</v>
      </c>
      <c r="D78" s="36">
        <v>-32.669853906432401</v>
      </c>
      <c r="E78" s="21">
        <v>0</v>
      </c>
      <c r="F78" s="21">
        <v>0</v>
      </c>
    </row>
    <row r="79" spans="1:7" x14ac:dyDescent="0.15">
      <c r="A79" s="37">
        <v>42460</v>
      </c>
      <c r="B79" s="33">
        <v>44.101525194209003</v>
      </c>
      <c r="C79" s="36">
        <v>76.118723764498199</v>
      </c>
      <c r="D79" s="36">
        <v>-32.017198570289203</v>
      </c>
      <c r="E79" s="21">
        <v>0</v>
      </c>
      <c r="F79" s="21">
        <v>0</v>
      </c>
    </row>
    <row r="80" spans="1:7" x14ac:dyDescent="0.15">
      <c r="A80" s="37">
        <v>42551</v>
      </c>
      <c r="B80" s="33">
        <v>44.636117869069402</v>
      </c>
      <c r="C80" s="36">
        <v>74.6669693189681</v>
      </c>
      <c r="D80" s="36">
        <v>-30.030851449898702</v>
      </c>
      <c r="E80" s="21">
        <v>0</v>
      </c>
      <c r="F80" s="21">
        <v>0</v>
      </c>
    </row>
    <row r="81" spans="1:6" x14ac:dyDescent="0.15">
      <c r="A81" s="37">
        <v>42643</v>
      </c>
      <c r="B81" s="33">
        <v>44.647194902032503</v>
      </c>
      <c r="C81" s="36">
        <v>73.269322903691105</v>
      </c>
      <c r="D81" s="36">
        <v>-28.622128001658599</v>
      </c>
      <c r="E81" s="21">
        <v>0</v>
      </c>
      <c r="F81" s="21">
        <v>0</v>
      </c>
    </row>
    <row r="82" spans="1:6" x14ac:dyDescent="0.15">
      <c r="A82" s="37">
        <v>42735</v>
      </c>
      <c r="B82" s="33">
        <v>44.111455118643597</v>
      </c>
      <c r="C82" s="36">
        <v>71.889459948186499</v>
      </c>
      <c r="D82" s="36">
        <v>-27.778004829542901</v>
      </c>
      <c r="E82" s="21">
        <v>0</v>
      </c>
      <c r="F82" s="21">
        <v>0</v>
      </c>
    </row>
    <row r="83" spans="1:6" x14ac:dyDescent="0.15">
      <c r="A83" s="37">
        <v>42825</v>
      </c>
      <c r="B83" s="33">
        <v>43.561342355112501</v>
      </c>
      <c r="C83" s="36">
        <v>70.525839570496899</v>
      </c>
      <c r="D83" s="36">
        <v>-26.964497215384299</v>
      </c>
      <c r="E83" s="21">
        <v>0</v>
      </c>
      <c r="F83" s="21">
        <v>0</v>
      </c>
    </row>
    <row r="84" spans="1:6" x14ac:dyDescent="0.15">
      <c r="A84" s="37">
        <v>42916</v>
      </c>
      <c r="B84" s="33">
        <v>42.514048428395697</v>
      </c>
      <c r="C84" s="36">
        <v>69.147619705525997</v>
      </c>
      <c r="D84" s="36">
        <v>-26.633571277130301</v>
      </c>
      <c r="E84" s="21">
        <v>0</v>
      </c>
      <c r="F84" s="21">
        <v>0</v>
      </c>
    </row>
    <row r="85" spans="1:6" x14ac:dyDescent="0.15">
      <c r="A85" s="37">
        <v>43008</v>
      </c>
      <c r="B85" s="33">
        <v>40.636027834548699</v>
      </c>
      <c r="C85" s="36">
        <v>67.705476926756603</v>
      </c>
      <c r="D85" s="36">
        <v>-27.069449092207901</v>
      </c>
      <c r="E85" s="21">
        <v>0</v>
      </c>
      <c r="F85" s="21">
        <v>0</v>
      </c>
    </row>
    <row r="86" spans="1:6" x14ac:dyDescent="0.15">
      <c r="A86" s="37">
        <v>43100</v>
      </c>
      <c r="B86" s="33">
        <v>39.619047084107699</v>
      </c>
      <c r="C86" s="36">
        <v>66.254431852099998</v>
      </c>
      <c r="D86" s="36">
        <v>-26.635384767992299</v>
      </c>
      <c r="E86" s="21">
        <v>0</v>
      </c>
      <c r="F86" s="21">
        <v>0</v>
      </c>
    </row>
    <row r="87" spans="1:6" x14ac:dyDescent="0.15">
      <c r="A87" s="37">
        <v>43190</v>
      </c>
      <c r="B87" s="33">
        <v>38.855835942392901</v>
      </c>
      <c r="C87" s="36">
        <v>64.810345369705999</v>
      </c>
      <c r="D87" s="36">
        <v>-25.954509427313099</v>
      </c>
      <c r="E87" s="22">
        <v>0</v>
      </c>
      <c r="F87" s="22">
        <v>0</v>
      </c>
    </row>
    <row r="88" spans="1:6" hidden="1" outlineLevel="1" x14ac:dyDescent="0.15">
      <c r="A88" s="37">
        <v>43281</v>
      </c>
    </row>
    <row r="89" spans="1:6" hidden="1" outlineLevel="1" x14ac:dyDescent="0.15">
      <c r="A89" s="37">
        <v>43373</v>
      </c>
    </row>
    <row r="90" spans="1:6" hidden="1" outlineLevel="1" x14ac:dyDescent="0.15">
      <c r="A90" s="37">
        <v>43465</v>
      </c>
    </row>
    <row r="91" spans="1:6" hidden="1" outlineLevel="1" x14ac:dyDescent="0.15">
      <c r="A91" s="37">
        <v>43555</v>
      </c>
    </row>
    <row r="92" spans="1:6" collapsed="1" x14ac:dyDescent="0.15"/>
  </sheetData>
  <autoFilter ref="A1:F1"/>
  <phoneticPr fontId="32" type="noConversion"/>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66"/>
  </sheetPr>
  <dimension ref="A1:P91"/>
  <sheetViews>
    <sheetView view="pageBreakPreview" zoomScale="110" zoomScaleSheetLayoutView="110" workbookViewId="0">
      <pane xSplit="1" ySplit="1" topLeftCell="B80" activePane="bottomRight" state="frozen"/>
      <selection pane="topRight" activeCell="B1" sqref="B1"/>
      <selection pane="bottomLeft" activeCell="A2" sqref="A2"/>
      <selection pane="bottomRight" activeCell="O109" sqref="O109"/>
    </sheetView>
  </sheetViews>
  <sheetFormatPr baseColWidth="10" defaultColWidth="9.1640625" defaultRowHeight="13" outlineLevelRow="1" outlineLevelCol="1" x14ac:dyDescent="0.15"/>
  <cols>
    <col min="1" max="1" width="10" style="32" customWidth="1"/>
    <col min="2" max="4" width="10.5" style="17" customWidth="1"/>
    <col min="5" max="6" width="10.5" style="25" customWidth="1"/>
    <col min="7" max="9" width="9.1640625" style="12"/>
    <col min="10" max="10" width="4.83203125" style="12" customWidth="1"/>
    <col min="11" max="11" width="7.5" style="12" hidden="1" customWidth="1" outlineLevel="1"/>
    <col min="12" max="12" width="9.1640625" style="12" hidden="1" customWidth="1" outlineLevel="1"/>
    <col min="13" max="13" width="17.1640625" style="12" hidden="1" customWidth="1" outlineLevel="1"/>
    <col min="14" max="14" width="10.83203125" style="12" customWidth="1" collapsed="1"/>
    <col min="15" max="15" width="17" style="12" customWidth="1"/>
    <col min="16" max="16384" width="9.1640625" style="12"/>
  </cols>
  <sheetData>
    <row r="1" spans="1:16" s="11" customFormat="1" ht="76.5" customHeight="1" x14ac:dyDescent="0.15">
      <c r="A1" s="9" t="s">
        <v>3</v>
      </c>
      <c r="B1" s="10" t="s">
        <v>0</v>
      </c>
      <c r="C1" s="10" t="s">
        <v>1</v>
      </c>
      <c r="D1" s="10" t="s">
        <v>2</v>
      </c>
      <c r="E1" s="10" t="s">
        <v>12</v>
      </c>
      <c r="F1" s="10" t="s">
        <v>10</v>
      </c>
    </row>
    <row r="2" spans="1:16" ht="14" outlineLevel="1" thickBot="1" x14ac:dyDescent="0.2">
      <c r="A2" s="37">
        <v>35064</v>
      </c>
      <c r="B2" s="15">
        <v>11.9665852140607</v>
      </c>
      <c r="C2" s="15"/>
      <c r="D2" s="15"/>
      <c r="E2" s="23"/>
      <c r="F2" s="23"/>
    </row>
    <row r="3" spans="1:16" outlineLevel="1" x14ac:dyDescent="0.15">
      <c r="A3" s="37">
        <v>35155</v>
      </c>
      <c r="B3" s="15">
        <v>12.0634645229075</v>
      </c>
      <c r="C3" s="15"/>
      <c r="D3" s="15"/>
      <c r="E3" s="23"/>
      <c r="F3" s="23"/>
      <c r="K3" s="27">
        <v>2.5</v>
      </c>
      <c r="L3" s="29">
        <f>K3/8</f>
        <v>0.3125</v>
      </c>
      <c r="M3" s="28" t="s">
        <v>13</v>
      </c>
      <c r="P3" s="26"/>
    </row>
    <row r="4" spans="1:16" ht="14" outlineLevel="1" thickBot="1" x14ac:dyDescent="0.2">
      <c r="A4" s="37">
        <v>35246</v>
      </c>
      <c r="B4" s="15">
        <v>12.011445241323999</v>
      </c>
      <c r="C4" s="15"/>
      <c r="D4" s="15"/>
      <c r="E4" s="23"/>
      <c r="F4" s="23"/>
      <c r="K4" s="13">
        <v>-2</v>
      </c>
      <c r="L4" s="30">
        <f>(K4/8)*K3</f>
        <v>-0.625</v>
      </c>
      <c r="M4" s="14" t="s">
        <v>14</v>
      </c>
      <c r="P4" s="26"/>
    </row>
    <row r="5" spans="1:16" outlineLevel="1" x14ac:dyDescent="0.15">
      <c r="A5" s="37">
        <v>35338</v>
      </c>
      <c r="B5" s="15">
        <v>11.882739939381</v>
      </c>
      <c r="C5" s="15"/>
      <c r="D5" s="15"/>
      <c r="E5" s="23"/>
      <c r="F5" s="23"/>
      <c r="M5" s="26"/>
      <c r="N5" s="26"/>
      <c r="O5" s="26"/>
      <c r="P5" s="26"/>
    </row>
    <row r="6" spans="1:16" x14ac:dyDescent="0.15">
      <c r="A6" s="37">
        <v>35430</v>
      </c>
      <c r="B6" s="16">
        <v>11.6563744421645</v>
      </c>
      <c r="C6" s="33">
        <v>11.7558923401489</v>
      </c>
      <c r="D6" s="33">
        <v>-9.9517897984419706E-2</v>
      </c>
      <c r="E6" s="24">
        <v>0</v>
      </c>
      <c r="F6" s="24">
        <v>0</v>
      </c>
      <c r="G6" s="35"/>
      <c r="M6" s="26"/>
      <c r="N6" s="26"/>
      <c r="O6" s="26"/>
      <c r="P6" s="26"/>
    </row>
    <row r="7" spans="1:16" x14ac:dyDescent="0.15">
      <c r="A7" s="37">
        <v>35520</v>
      </c>
      <c r="B7" s="16">
        <v>14.1658947753614</v>
      </c>
      <c r="C7" s="33">
        <v>12.980129354709501</v>
      </c>
      <c r="D7" s="33">
        <v>1.18576542065187</v>
      </c>
      <c r="E7" s="24">
        <v>0</v>
      </c>
      <c r="F7" s="24">
        <v>0</v>
      </c>
      <c r="G7" s="35"/>
      <c r="M7" s="26"/>
      <c r="N7" s="26"/>
      <c r="O7" s="26"/>
      <c r="P7" s="26"/>
    </row>
    <row r="8" spans="1:16" x14ac:dyDescent="0.15">
      <c r="A8" s="37">
        <v>35611</v>
      </c>
      <c r="B8" s="16">
        <v>16.378751848333099</v>
      </c>
      <c r="C8" s="33">
        <v>14.705726976788499</v>
      </c>
      <c r="D8" s="33">
        <v>1.6730248715446401</v>
      </c>
      <c r="E8" s="24">
        <v>0</v>
      </c>
      <c r="F8" s="24">
        <v>0</v>
      </c>
      <c r="G8" s="35"/>
    </row>
    <row r="9" spans="1:16" x14ac:dyDescent="0.15">
      <c r="A9" s="37">
        <v>35703</v>
      </c>
      <c r="B9" s="16">
        <v>18.437209251954499</v>
      </c>
      <c r="C9" s="33">
        <v>16.6165034060732</v>
      </c>
      <c r="D9" s="33">
        <v>1.8207058458812999</v>
      </c>
      <c r="E9" s="24">
        <v>0</v>
      </c>
      <c r="F9" s="24">
        <v>0</v>
      </c>
      <c r="G9" s="35"/>
    </row>
    <row r="10" spans="1:16" x14ac:dyDescent="0.15">
      <c r="A10" s="37">
        <v>35795</v>
      </c>
      <c r="B10" s="16">
        <v>20.196065345227701</v>
      </c>
      <c r="C10" s="33">
        <v>18.510364592140601</v>
      </c>
      <c r="D10" s="33">
        <v>1.68570075308715</v>
      </c>
      <c r="E10" s="24">
        <v>0</v>
      </c>
      <c r="F10" s="24">
        <v>0</v>
      </c>
      <c r="G10" s="35"/>
    </row>
    <row r="11" spans="1:16" x14ac:dyDescent="0.15">
      <c r="A11" s="37">
        <v>35885</v>
      </c>
      <c r="B11" s="16">
        <v>21.836698509378198</v>
      </c>
      <c r="C11" s="33">
        <v>20.347414550138598</v>
      </c>
      <c r="D11" s="33">
        <v>1.4892839592396401</v>
      </c>
      <c r="E11" s="24">
        <v>0</v>
      </c>
      <c r="F11" s="24">
        <v>0</v>
      </c>
      <c r="G11" s="35"/>
    </row>
    <row r="12" spans="1:16" x14ac:dyDescent="0.15">
      <c r="A12" s="37">
        <v>35976</v>
      </c>
      <c r="B12" s="16">
        <v>23.4911253055119</v>
      </c>
      <c r="C12" s="33">
        <v>22.148942950416501</v>
      </c>
      <c r="D12" s="33">
        <v>1.34218235509535</v>
      </c>
      <c r="E12" s="24">
        <v>0</v>
      </c>
      <c r="F12" s="24">
        <v>0</v>
      </c>
      <c r="G12" s="35"/>
    </row>
    <row r="13" spans="1:16" x14ac:dyDescent="0.15">
      <c r="A13" s="37">
        <v>36068</v>
      </c>
      <c r="B13" s="16">
        <v>25.061184524318001</v>
      </c>
      <c r="C13" s="33">
        <v>23.899446190363101</v>
      </c>
      <c r="D13" s="33">
        <v>1.1617383339549501</v>
      </c>
      <c r="E13" s="24">
        <v>0</v>
      </c>
      <c r="F13" s="24">
        <v>0</v>
      </c>
      <c r="G13" s="35"/>
    </row>
    <row r="14" spans="1:16" x14ac:dyDescent="0.15">
      <c r="A14" s="37">
        <v>36160</v>
      </c>
      <c r="B14" s="16">
        <v>26.962964242230601</v>
      </c>
      <c r="C14" s="33">
        <v>25.704308672698499</v>
      </c>
      <c r="D14" s="33">
        <v>1.25865556953206</v>
      </c>
      <c r="E14" s="24">
        <v>0</v>
      </c>
      <c r="F14" s="24">
        <v>0</v>
      </c>
      <c r="G14" s="35"/>
    </row>
    <row r="15" spans="1:16" x14ac:dyDescent="0.15">
      <c r="A15" s="37">
        <v>36250</v>
      </c>
      <c r="B15" s="16">
        <v>29.091647901672498</v>
      </c>
      <c r="C15" s="33">
        <v>27.6044772462438</v>
      </c>
      <c r="D15" s="33">
        <v>1.4871706554286801</v>
      </c>
      <c r="E15" s="24">
        <v>0</v>
      </c>
      <c r="F15" s="24">
        <v>0</v>
      </c>
      <c r="G15" s="35"/>
    </row>
    <row r="16" spans="1:16" x14ac:dyDescent="0.15">
      <c r="A16" s="37">
        <v>36341</v>
      </c>
      <c r="B16" s="16">
        <v>31.144230379551502</v>
      </c>
      <c r="C16" s="33">
        <v>29.553931188066699</v>
      </c>
      <c r="D16" s="33">
        <v>1.5902991914847999</v>
      </c>
      <c r="E16" s="24">
        <v>0</v>
      </c>
      <c r="F16" s="24">
        <v>0</v>
      </c>
      <c r="G16" s="35"/>
    </row>
    <row r="17" spans="1:7" x14ac:dyDescent="0.15">
      <c r="A17" s="37">
        <v>36433</v>
      </c>
      <c r="B17" s="16">
        <v>33.033492702509797</v>
      </c>
      <c r="C17" s="33">
        <v>31.501416827442998</v>
      </c>
      <c r="D17" s="33">
        <v>1.53207587506682</v>
      </c>
      <c r="E17" s="24">
        <v>0</v>
      </c>
      <c r="F17" s="24">
        <v>0</v>
      </c>
      <c r="G17" s="35"/>
    </row>
    <row r="18" spans="1:7" x14ac:dyDescent="0.15">
      <c r="A18" s="37">
        <v>36525</v>
      </c>
      <c r="B18" s="16">
        <v>34.884475467747698</v>
      </c>
      <c r="C18" s="33">
        <v>33.438162787847503</v>
      </c>
      <c r="D18" s="33">
        <v>1.44631267990018</v>
      </c>
      <c r="E18" s="24">
        <v>0</v>
      </c>
      <c r="F18" s="24">
        <v>0</v>
      </c>
      <c r="G18" s="35"/>
    </row>
    <row r="19" spans="1:7" x14ac:dyDescent="0.15">
      <c r="A19" s="37">
        <v>36616</v>
      </c>
      <c r="B19" s="16">
        <v>38.370363051895097</v>
      </c>
      <c r="C19" s="33">
        <v>35.7006743354818</v>
      </c>
      <c r="D19" s="33">
        <v>2.6696887164133001</v>
      </c>
      <c r="E19" s="24">
        <v>0.20927772387915633</v>
      </c>
      <c r="F19" s="24">
        <v>0.20927772387915633</v>
      </c>
      <c r="G19" s="35"/>
    </row>
    <row r="20" spans="1:7" x14ac:dyDescent="0.15">
      <c r="A20" s="37">
        <v>36707</v>
      </c>
      <c r="B20" s="16">
        <v>41.547152150726802</v>
      </c>
      <c r="C20" s="33">
        <v>38.1555464071849</v>
      </c>
      <c r="D20" s="33">
        <v>3.39160574354191</v>
      </c>
      <c r="E20" s="24">
        <v>0.43487679485684683</v>
      </c>
      <c r="F20" s="24">
        <v>0.43487679485684683</v>
      </c>
      <c r="G20" s="35"/>
    </row>
    <row r="21" spans="1:7" x14ac:dyDescent="0.15">
      <c r="A21" s="37">
        <v>36799</v>
      </c>
      <c r="B21" s="16">
        <v>44.567273358723199</v>
      </c>
      <c r="C21" s="33">
        <v>40.7318456797259</v>
      </c>
      <c r="D21" s="33">
        <v>3.8354276789973798</v>
      </c>
      <c r="E21" s="24">
        <v>0.5735711496866811</v>
      </c>
      <c r="F21" s="24">
        <v>0.5735711496866811</v>
      </c>
      <c r="G21" s="35"/>
    </row>
    <row r="22" spans="1:7" x14ac:dyDescent="0.15">
      <c r="A22" s="37">
        <v>36891</v>
      </c>
      <c r="B22" s="16">
        <v>47.500213494767003</v>
      </c>
      <c r="C22" s="33">
        <v>43.3883864351941</v>
      </c>
      <c r="D22" s="33">
        <v>4.1118270595728799</v>
      </c>
      <c r="E22" s="24">
        <v>0.65994595611652507</v>
      </c>
      <c r="F22" s="24">
        <v>0.65994595611652507</v>
      </c>
      <c r="G22" s="35"/>
    </row>
    <row r="23" spans="1:7" x14ac:dyDescent="0.15">
      <c r="A23" s="37">
        <v>36981</v>
      </c>
      <c r="B23" s="16">
        <v>51.5934520597229</v>
      </c>
      <c r="C23" s="33">
        <v>46.305973579032603</v>
      </c>
      <c r="D23" s="33">
        <v>5.2874784806903401</v>
      </c>
      <c r="E23" s="24">
        <v>1.0273370252157312</v>
      </c>
      <c r="F23" s="24">
        <v>1.0273370252157312</v>
      </c>
      <c r="G23" s="35"/>
    </row>
    <row r="24" spans="1:7" x14ac:dyDescent="0.15">
      <c r="A24" s="37">
        <v>37072</v>
      </c>
      <c r="B24" s="16">
        <v>54.922362193085497</v>
      </c>
      <c r="C24" s="33">
        <v>49.310342829792702</v>
      </c>
      <c r="D24" s="33">
        <v>5.6120193632928199</v>
      </c>
      <c r="E24" s="24">
        <v>1.1287560510290062</v>
      </c>
      <c r="F24" s="24">
        <v>1.1287560510290062</v>
      </c>
      <c r="G24" s="35"/>
    </row>
    <row r="25" spans="1:7" x14ac:dyDescent="0.15">
      <c r="A25" s="37">
        <v>37164</v>
      </c>
      <c r="B25" s="16">
        <v>58.474033536768303</v>
      </c>
      <c r="C25" s="33">
        <v>52.419850068080301</v>
      </c>
      <c r="D25" s="33">
        <v>6.0541834686879703</v>
      </c>
      <c r="E25" s="24">
        <v>1.2669323339649907</v>
      </c>
      <c r="F25" s="24">
        <v>1.2669323339649907</v>
      </c>
      <c r="G25" s="35"/>
    </row>
    <row r="26" spans="1:7" x14ac:dyDescent="0.15">
      <c r="A26" s="37">
        <v>37256</v>
      </c>
      <c r="B26" s="16">
        <v>61.375721235433801</v>
      </c>
      <c r="C26" s="33">
        <v>55.517233064179898</v>
      </c>
      <c r="D26" s="33">
        <v>5.8584881712539696</v>
      </c>
      <c r="E26" s="24">
        <v>1.2057775535168656</v>
      </c>
      <c r="F26" s="24">
        <v>1.2057775535168656</v>
      </c>
      <c r="G26" s="35"/>
    </row>
    <row r="27" spans="1:7" x14ac:dyDescent="0.15">
      <c r="A27" s="37">
        <v>37346</v>
      </c>
      <c r="B27" s="16">
        <v>61.3288703751155</v>
      </c>
      <c r="C27" s="33">
        <v>58.174068689059197</v>
      </c>
      <c r="D27" s="33">
        <v>3.1548016860563499</v>
      </c>
      <c r="E27" s="24">
        <v>0.36087552689260938</v>
      </c>
      <c r="F27" s="24">
        <v>0.36087552689260938</v>
      </c>
      <c r="G27" s="35"/>
    </row>
    <row r="28" spans="1:7" x14ac:dyDescent="0.15">
      <c r="A28" s="37">
        <v>37437</v>
      </c>
      <c r="B28" s="16">
        <v>61.004984869286901</v>
      </c>
      <c r="C28" s="33">
        <v>60.420579515354198</v>
      </c>
      <c r="D28" s="33">
        <v>0.584405353932687</v>
      </c>
      <c r="E28" s="24">
        <v>0</v>
      </c>
      <c r="F28" s="24">
        <v>0</v>
      </c>
      <c r="G28" s="35"/>
    </row>
    <row r="29" spans="1:7" x14ac:dyDescent="0.15">
      <c r="A29" s="37">
        <v>37529</v>
      </c>
      <c r="B29" s="16">
        <v>60.490019598326398</v>
      </c>
      <c r="C29" s="33">
        <v>62.2933371557519</v>
      </c>
      <c r="D29" s="33">
        <v>-1.8033175574254801</v>
      </c>
      <c r="E29" s="24">
        <v>0</v>
      </c>
      <c r="F29" s="24">
        <v>0</v>
      </c>
      <c r="G29" s="35"/>
    </row>
    <row r="30" spans="1:7" x14ac:dyDescent="0.15">
      <c r="A30" s="37">
        <v>37621</v>
      </c>
      <c r="B30" s="16">
        <v>59.993695404183001</v>
      </c>
      <c r="C30" s="33">
        <v>63.850122393927101</v>
      </c>
      <c r="D30" s="33">
        <v>-3.8564269897440902</v>
      </c>
      <c r="E30" s="24">
        <v>0</v>
      </c>
      <c r="F30" s="24">
        <v>0</v>
      </c>
      <c r="G30" s="35"/>
    </row>
    <row r="31" spans="1:7" x14ac:dyDescent="0.15">
      <c r="A31" s="37">
        <v>37711</v>
      </c>
      <c r="B31" s="16">
        <v>60.680760193000701</v>
      </c>
      <c r="C31" s="33">
        <v>65.287194597117804</v>
      </c>
      <c r="D31" s="33">
        <v>-4.6064344041171896</v>
      </c>
      <c r="E31" s="24">
        <v>0</v>
      </c>
      <c r="F31" s="24">
        <v>0</v>
      </c>
      <c r="G31" s="35"/>
    </row>
    <row r="32" spans="1:7" x14ac:dyDescent="0.15">
      <c r="A32" s="37">
        <v>37802</v>
      </c>
      <c r="B32" s="16">
        <v>61.330108333117202</v>
      </c>
      <c r="C32" s="33">
        <v>66.616862148218004</v>
      </c>
      <c r="D32" s="33">
        <v>-5.2867538151007896</v>
      </c>
      <c r="E32" s="24">
        <v>0</v>
      </c>
      <c r="F32" s="24">
        <v>0</v>
      </c>
      <c r="G32" s="35"/>
    </row>
    <row r="33" spans="1:7" x14ac:dyDescent="0.15">
      <c r="A33" s="37">
        <v>37894</v>
      </c>
      <c r="B33" s="16">
        <v>61.343087110419198</v>
      </c>
      <c r="C33" s="33">
        <v>67.7776010933717</v>
      </c>
      <c r="D33" s="33">
        <v>-6.4345139829525504</v>
      </c>
      <c r="E33" s="24">
        <v>0</v>
      </c>
      <c r="F33" s="24">
        <v>0</v>
      </c>
      <c r="G33" s="35"/>
    </row>
    <row r="34" spans="1:7" x14ac:dyDescent="0.15">
      <c r="A34" s="37">
        <v>37986</v>
      </c>
      <c r="B34" s="16">
        <v>61.677100416282201</v>
      </c>
      <c r="C34" s="33">
        <v>68.8292519447659</v>
      </c>
      <c r="D34" s="33">
        <v>-7.1521515284837696</v>
      </c>
      <c r="E34" s="24">
        <v>0</v>
      </c>
      <c r="F34" s="24">
        <v>0</v>
      </c>
      <c r="G34" s="35"/>
    </row>
    <row r="35" spans="1:7" x14ac:dyDescent="0.15">
      <c r="A35" s="37">
        <v>38077</v>
      </c>
      <c r="B35" s="16">
        <v>59.222628591814399</v>
      </c>
      <c r="C35" s="33">
        <v>69.469842323073706</v>
      </c>
      <c r="D35" s="33">
        <v>-10.247213731259199</v>
      </c>
      <c r="E35" s="24">
        <v>0</v>
      </c>
      <c r="F35" s="24">
        <v>0</v>
      </c>
      <c r="G35" s="35"/>
    </row>
    <row r="36" spans="1:7" x14ac:dyDescent="0.15">
      <c r="A36" s="37">
        <v>38168</v>
      </c>
      <c r="B36" s="16">
        <v>67.427370626859698</v>
      </c>
      <c r="C36" s="33">
        <v>70.926942762399705</v>
      </c>
      <c r="D36" s="33">
        <v>-3.4995721355400899</v>
      </c>
      <c r="E36" s="24">
        <v>0</v>
      </c>
      <c r="F36" s="24">
        <v>0</v>
      </c>
      <c r="G36" s="35"/>
    </row>
    <row r="37" spans="1:7" x14ac:dyDescent="0.15">
      <c r="A37" s="37">
        <v>38260</v>
      </c>
      <c r="B37" s="16">
        <v>69.958303754910801</v>
      </c>
      <c r="C37" s="33">
        <v>72.493475023192502</v>
      </c>
      <c r="D37" s="33">
        <v>-2.5351712682816698</v>
      </c>
      <c r="E37" s="24">
        <v>0</v>
      </c>
      <c r="F37" s="24">
        <v>0</v>
      </c>
      <c r="G37" s="35"/>
    </row>
    <row r="38" spans="1:7" x14ac:dyDescent="0.15">
      <c r="A38" s="37">
        <v>38352</v>
      </c>
      <c r="B38" s="16">
        <v>71.664332160468703</v>
      </c>
      <c r="C38" s="33">
        <v>74.070411697655402</v>
      </c>
      <c r="D38" s="33">
        <v>-2.4060795371866899</v>
      </c>
      <c r="E38" s="24">
        <v>0</v>
      </c>
      <c r="F38" s="24">
        <v>0</v>
      </c>
      <c r="G38" s="35"/>
    </row>
    <row r="39" spans="1:7" x14ac:dyDescent="0.15">
      <c r="A39" s="37">
        <v>38442</v>
      </c>
      <c r="B39" s="16">
        <v>74.119416047001593</v>
      </c>
      <c r="C39" s="33">
        <v>75.733344948042202</v>
      </c>
      <c r="D39" s="33">
        <v>-1.6139289010405899</v>
      </c>
      <c r="E39" s="24">
        <v>0</v>
      </c>
      <c r="F39" s="24">
        <v>0</v>
      </c>
      <c r="G39" s="35"/>
    </row>
    <row r="40" spans="1:7" x14ac:dyDescent="0.15">
      <c r="A40" s="37">
        <v>38533</v>
      </c>
      <c r="B40" s="16">
        <v>79.616300582258503</v>
      </c>
      <c r="C40" s="33">
        <v>77.776900604168503</v>
      </c>
      <c r="D40" s="33">
        <v>1.8393999780899499</v>
      </c>
      <c r="E40" s="24">
        <v>0</v>
      </c>
      <c r="F40" s="24">
        <v>0</v>
      </c>
      <c r="G40" s="35"/>
    </row>
    <row r="41" spans="1:7" x14ac:dyDescent="0.15">
      <c r="A41" s="37">
        <v>38625</v>
      </c>
      <c r="B41" s="16">
        <v>82.296428928140202</v>
      </c>
      <c r="C41" s="33">
        <v>79.8853900591686</v>
      </c>
      <c r="D41" s="33">
        <v>2.4110388689716</v>
      </c>
      <c r="E41" s="24">
        <v>0.12844964655362501</v>
      </c>
      <c r="F41" s="24">
        <v>0.12844964655362501</v>
      </c>
      <c r="G41" s="35"/>
    </row>
    <row r="42" spans="1:7" x14ac:dyDescent="0.15">
      <c r="A42" s="37">
        <v>38717</v>
      </c>
      <c r="B42" s="16">
        <v>90.967057260927405</v>
      </c>
      <c r="C42" s="33">
        <v>82.624043689034707</v>
      </c>
      <c r="D42" s="33">
        <v>8.3430135718926106</v>
      </c>
      <c r="E42" s="24">
        <v>1.9821917412164409</v>
      </c>
      <c r="F42" s="24">
        <v>1.9821917412164409</v>
      </c>
      <c r="G42" s="35"/>
    </row>
    <row r="43" spans="1:7" x14ac:dyDescent="0.15">
      <c r="A43" s="37">
        <v>38807</v>
      </c>
      <c r="B43" s="16">
        <v>93.041072034093403</v>
      </c>
      <c r="C43" s="33">
        <v>85.312473136143197</v>
      </c>
      <c r="D43" s="33">
        <v>7.7285988979502296</v>
      </c>
      <c r="E43" s="24">
        <v>1.7901871556094466</v>
      </c>
      <c r="F43" s="24">
        <v>1.7901871556094466</v>
      </c>
      <c r="G43" s="35"/>
    </row>
    <row r="44" spans="1:7" x14ac:dyDescent="0.15">
      <c r="A44" s="37">
        <v>38898</v>
      </c>
      <c r="B44" s="16">
        <v>96.178263119533398</v>
      </c>
      <c r="C44" s="33">
        <v>88.052696964234102</v>
      </c>
      <c r="D44" s="33">
        <v>8.1255661552992606</v>
      </c>
      <c r="E44" s="24">
        <v>1.9142394235310189</v>
      </c>
      <c r="F44" s="24">
        <v>1.9142394235310189</v>
      </c>
      <c r="G44" s="35"/>
    </row>
    <row r="45" spans="1:7" x14ac:dyDescent="0.15">
      <c r="A45" s="37">
        <v>38990</v>
      </c>
      <c r="B45" s="16">
        <v>102.527538868375</v>
      </c>
      <c r="C45" s="33">
        <v>91.127465329620094</v>
      </c>
      <c r="D45" s="33">
        <v>11.4000735387554</v>
      </c>
      <c r="E45" s="24">
        <v>2.9375229808610626</v>
      </c>
      <c r="F45" s="24">
        <v>2.5</v>
      </c>
      <c r="G45" s="35"/>
    </row>
    <row r="46" spans="1:7" x14ac:dyDescent="0.15">
      <c r="A46" s="37">
        <v>39082</v>
      </c>
      <c r="B46" s="16">
        <v>106.128869098957</v>
      </c>
      <c r="C46" s="33">
        <v>94.2636693444597</v>
      </c>
      <c r="D46" s="33">
        <v>11.8651997544974</v>
      </c>
      <c r="E46" s="24">
        <v>3.0828749232804373</v>
      </c>
      <c r="F46" s="24">
        <v>2.5</v>
      </c>
      <c r="G46" s="35"/>
    </row>
    <row r="47" spans="1:7" x14ac:dyDescent="0.15">
      <c r="A47" s="37">
        <v>39172</v>
      </c>
      <c r="B47" s="16">
        <v>110.410788932401</v>
      </c>
      <c r="C47" s="33">
        <v>97.514119593972893</v>
      </c>
      <c r="D47" s="33">
        <v>12.8966693384282</v>
      </c>
      <c r="E47" s="24">
        <v>3.4052091682588124</v>
      </c>
      <c r="F47" s="24">
        <v>2.5</v>
      </c>
      <c r="G47" s="35"/>
    </row>
    <row r="48" spans="1:7" x14ac:dyDescent="0.15">
      <c r="A48" s="37">
        <v>39263</v>
      </c>
      <c r="B48" s="16">
        <v>112.769004218182</v>
      </c>
      <c r="C48" s="33">
        <v>100.70564089579</v>
      </c>
      <c r="D48" s="33">
        <v>12.063363322391901</v>
      </c>
      <c r="E48" s="24">
        <v>3.1448010382474689</v>
      </c>
      <c r="F48" s="24">
        <v>2.5</v>
      </c>
      <c r="G48" s="35"/>
    </row>
    <row r="49" spans="1:7" x14ac:dyDescent="0.15">
      <c r="A49" s="37">
        <v>39355</v>
      </c>
      <c r="B49" s="16">
        <v>114.71606845465899</v>
      </c>
      <c r="C49" s="33">
        <v>103.809028435626</v>
      </c>
      <c r="D49" s="33">
        <v>10.9070400190329</v>
      </c>
      <c r="E49" s="24">
        <v>2.7834500059477811</v>
      </c>
      <c r="F49" s="24">
        <v>2.5</v>
      </c>
      <c r="G49" s="35"/>
    </row>
    <row r="50" spans="1:7" x14ac:dyDescent="0.15">
      <c r="A50" s="37">
        <v>39447</v>
      </c>
      <c r="B50" s="16">
        <v>116.045446330563</v>
      </c>
      <c r="C50" s="33">
        <v>106.78121764909601</v>
      </c>
      <c r="D50" s="33">
        <v>9.2642286814667401</v>
      </c>
      <c r="E50" s="24">
        <v>2.2700714629583563</v>
      </c>
      <c r="F50" s="24">
        <v>2.2700714629583563</v>
      </c>
      <c r="G50" s="35"/>
    </row>
    <row r="51" spans="1:7" x14ac:dyDescent="0.15">
      <c r="A51" s="37">
        <v>39538</v>
      </c>
      <c r="B51" s="16">
        <v>117.15552259158601</v>
      </c>
      <c r="C51" s="33">
        <v>109.61540855573</v>
      </c>
      <c r="D51" s="33">
        <v>7.54011403585646</v>
      </c>
      <c r="E51" s="24">
        <v>1.7312856362051439</v>
      </c>
      <c r="F51" s="24">
        <v>1.7312856362051439</v>
      </c>
      <c r="G51" s="35"/>
    </row>
    <row r="52" spans="1:7" x14ac:dyDescent="0.15">
      <c r="A52" s="37">
        <v>39629</v>
      </c>
      <c r="B52" s="16">
        <v>117.10667156401</v>
      </c>
      <c r="C52" s="33">
        <v>112.23126364772401</v>
      </c>
      <c r="D52" s="33">
        <v>4.8754079162863002</v>
      </c>
      <c r="E52" s="24">
        <v>0.89856497383946876</v>
      </c>
      <c r="F52" s="24">
        <v>0.89856497383946876</v>
      </c>
      <c r="G52" s="35"/>
    </row>
    <row r="53" spans="1:7" x14ac:dyDescent="0.15">
      <c r="A53" s="37">
        <v>39721</v>
      </c>
      <c r="B53" s="16">
        <v>119.97848002446899</v>
      </c>
      <c r="C53" s="33">
        <v>114.872894108702</v>
      </c>
      <c r="D53" s="33">
        <v>5.1055859157669801</v>
      </c>
      <c r="E53" s="24">
        <v>0.97049559867718127</v>
      </c>
      <c r="F53" s="24">
        <v>0.97049559867718127</v>
      </c>
      <c r="G53" s="35"/>
    </row>
    <row r="54" spans="1:7" x14ac:dyDescent="0.15">
      <c r="A54" s="37">
        <v>39813</v>
      </c>
      <c r="B54" s="16">
        <v>120.987703498405</v>
      </c>
      <c r="C54" s="33">
        <v>117.395834912883</v>
      </c>
      <c r="D54" s="33">
        <v>3.5918685855219801</v>
      </c>
      <c r="E54" s="24">
        <v>0.49745893297561872</v>
      </c>
      <c r="F54" s="24">
        <v>0.49745893297561872</v>
      </c>
      <c r="G54" s="35"/>
    </row>
    <row r="55" spans="1:7" x14ac:dyDescent="0.15">
      <c r="A55" s="37">
        <v>39903</v>
      </c>
      <c r="B55" s="16">
        <v>121.33330686756</v>
      </c>
      <c r="C55" s="33">
        <v>119.75906867706</v>
      </c>
      <c r="D55" s="33">
        <v>1.5742381905001199</v>
      </c>
      <c r="E55" s="24">
        <v>0</v>
      </c>
      <c r="F55" s="24">
        <v>0</v>
      </c>
      <c r="G55" s="35"/>
    </row>
    <row r="56" spans="1:7" x14ac:dyDescent="0.15">
      <c r="A56" s="37">
        <v>39994</v>
      </c>
      <c r="B56" s="16">
        <v>126.10982700893901</v>
      </c>
      <c r="C56" s="33">
        <v>122.303300573866</v>
      </c>
      <c r="D56" s="33">
        <v>3.8065264350726702</v>
      </c>
      <c r="E56" s="24">
        <v>0.56453951096020938</v>
      </c>
      <c r="F56" s="24">
        <v>0.56453951096020938</v>
      </c>
      <c r="G56" s="35"/>
    </row>
    <row r="57" spans="1:7" x14ac:dyDescent="0.15">
      <c r="A57" s="37">
        <v>40086</v>
      </c>
      <c r="B57" s="16">
        <v>134.81483466505799</v>
      </c>
      <c r="C57" s="33">
        <v>125.302903661062</v>
      </c>
      <c r="D57" s="33">
        <v>9.5119310039956702</v>
      </c>
      <c r="E57" s="24">
        <v>2.3474784387486469</v>
      </c>
      <c r="F57" s="24">
        <v>2.3474784387486469</v>
      </c>
      <c r="G57" s="35"/>
    </row>
    <row r="58" spans="1:7" x14ac:dyDescent="0.15">
      <c r="A58" s="37">
        <v>40178</v>
      </c>
      <c r="B58" s="16">
        <v>145.581306187476</v>
      </c>
      <c r="C58" s="33">
        <v>128.87441546577099</v>
      </c>
      <c r="D58" s="33">
        <v>16.7068907217046</v>
      </c>
      <c r="E58" s="24">
        <v>4.5959033505326872</v>
      </c>
      <c r="F58" s="24">
        <v>2.5</v>
      </c>
      <c r="G58" s="35"/>
    </row>
    <row r="59" spans="1:7" x14ac:dyDescent="0.15">
      <c r="A59" s="37">
        <v>40268</v>
      </c>
      <c r="B59" s="16">
        <v>148.12293062945199</v>
      </c>
      <c r="C59" s="33">
        <v>132.392252410937</v>
      </c>
      <c r="D59" s="33">
        <v>15.7306782185152</v>
      </c>
      <c r="E59" s="24">
        <v>4.2908369432860001</v>
      </c>
      <c r="F59" s="24">
        <v>2.5</v>
      </c>
      <c r="G59" s="35"/>
    </row>
    <row r="60" spans="1:7" x14ac:dyDescent="0.15">
      <c r="A60" s="37">
        <v>40359</v>
      </c>
      <c r="B60" s="16">
        <v>151.230335885551</v>
      </c>
      <c r="C60" s="33">
        <v>135.89975533077299</v>
      </c>
      <c r="D60" s="33">
        <v>15.330580554778701</v>
      </c>
      <c r="E60" s="24">
        <v>4.1658064233683438</v>
      </c>
      <c r="F60" s="24">
        <v>2.5</v>
      </c>
      <c r="G60" s="35"/>
    </row>
    <row r="61" spans="1:7" x14ac:dyDescent="0.15">
      <c r="A61" s="37">
        <v>40451</v>
      </c>
      <c r="B61" s="16">
        <v>149.503082375297</v>
      </c>
      <c r="C61" s="33">
        <v>139.06166507431101</v>
      </c>
      <c r="D61" s="33">
        <v>10.441417300985901</v>
      </c>
      <c r="E61" s="24">
        <v>2.6379429065580942</v>
      </c>
      <c r="F61" s="24">
        <v>2.5</v>
      </c>
      <c r="G61" s="35"/>
    </row>
    <row r="62" spans="1:7" x14ac:dyDescent="0.15">
      <c r="A62" s="37">
        <v>40543</v>
      </c>
      <c r="B62" s="16">
        <v>151.18841789682801</v>
      </c>
      <c r="C62" s="33">
        <v>142.13453299881999</v>
      </c>
      <c r="D62" s="33">
        <v>9.0538848980086097</v>
      </c>
      <c r="E62" s="24">
        <v>2.2043390306276907</v>
      </c>
      <c r="F62" s="24">
        <v>2.2043390306276907</v>
      </c>
      <c r="G62" s="35"/>
    </row>
    <row r="63" spans="1:7" x14ac:dyDescent="0.15">
      <c r="A63" s="37">
        <v>40633</v>
      </c>
      <c r="B63" s="16">
        <v>138.566212350738</v>
      </c>
      <c r="C63" s="33">
        <v>144.15301098300199</v>
      </c>
      <c r="D63" s="33">
        <v>-5.5867986322646104</v>
      </c>
      <c r="E63" s="24">
        <v>0</v>
      </c>
      <c r="F63" s="24">
        <v>0</v>
      </c>
      <c r="G63" s="35"/>
    </row>
    <row r="64" spans="1:7" x14ac:dyDescent="0.15">
      <c r="A64" s="37">
        <v>40724</v>
      </c>
      <c r="B64" s="16">
        <v>138.268929895886</v>
      </c>
      <c r="C64" s="33">
        <v>146.009449046621</v>
      </c>
      <c r="D64" s="33">
        <v>-7.74051915073494</v>
      </c>
      <c r="E64" s="24">
        <v>0</v>
      </c>
      <c r="F64" s="24">
        <v>0</v>
      </c>
      <c r="G64" s="35"/>
    </row>
    <row r="65" spans="1:7" x14ac:dyDescent="0.15">
      <c r="A65" s="37">
        <v>40816</v>
      </c>
      <c r="B65" s="16">
        <v>130.32495684939201</v>
      </c>
      <c r="C65" s="33">
        <v>147.205938164527</v>
      </c>
      <c r="D65" s="33">
        <v>-16.880981315135401</v>
      </c>
      <c r="E65" s="24">
        <v>0</v>
      </c>
      <c r="F65" s="24">
        <v>0</v>
      </c>
      <c r="G65" s="35"/>
    </row>
    <row r="66" spans="1:7" x14ac:dyDescent="0.15">
      <c r="A66" s="37">
        <v>40908</v>
      </c>
      <c r="B66" s="16">
        <v>131.38604520123201</v>
      </c>
      <c r="C66" s="33">
        <v>148.373378532652</v>
      </c>
      <c r="D66" s="33">
        <v>-16.987333331420299</v>
      </c>
      <c r="E66" s="24">
        <v>0</v>
      </c>
      <c r="F66" s="24">
        <v>0</v>
      </c>
      <c r="G66" s="35"/>
    </row>
    <row r="67" spans="1:7" x14ac:dyDescent="0.15">
      <c r="A67" s="37">
        <v>40999</v>
      </c>
      <c r="B67" s="16">
        <v>127.47710927174499</v>
      </c>
      <c r="C67" s="33">
        <v>149.19011979943801</v>
      </c>
      <c r="D67" s="33">
        <v>-21.7130105276926</v>
      </c>
      <c r="E67" s="24">
        <v>0</v>
      </c>
      <c r="F67" s="24">
        <v>0</v>
      </c>
      <c r="G67" s="35"/>
    </row>
    <row r="68" spans="1:7" x14ac:dyDescent="0.15">
      <c r="A68" s="37">
        <v>41090</v>
      </c>
      <c r="B68" s="16">
        <v>123.50948081579899</v>
      </c>
      <c r="C68" s="33">
        <v>149.672322055346</v>
      </c>
      <c r="D68" s="33">
        <v>-26.162841239546701</v>
      </c>
      <c r="E68" s="24">
        <v>0</v>
      </c>
      <c r="F68" s="24">
        <v>0</v>
      </c>
      <c r="G68" s="35"/>
    </row>
    <row r="69" spans="1:7" x14ac:dyDescent="0.15">
      <c r="A69" s="37">
        <v>41182</v>
      </c>
      <c r="B69" s="16">
        <v>120.156720664814</v>
      </c>
      <c r="C69" s="33">
        <v>149.877906481921</v>
      </c>
      <c r="D69" s="33">
        <v>-29.7211858171061</v>
      </c>
      <c r="E69" s="24">
        <v>0</v>
      </c>
      <c r="F69" s="24">
        <v>0</v>
      </c>
      <c r="G69" s="35"/>
    </row>
    <row r="70" spans="1:7" x14ac:dyDescent="0.15">
      <c r="A70" s="37">
        <v>41274</v>
      </c>
      <c r="B70" s="16">
        <v>117.84910398218599</v>
      </c>
      <c r="C70" s="33">
        <v>149.888189166822</v>
      </c>
      <c r="D70" s="33">
        <v>-32.039085184635503</v>
      </c>
      <c r="E70" s="24">
        <v>0</v>
      </c>
      <c r="F70" s="24">
        <v>0</v>
      </c>
      <c r="G70" s="35"/>
    </row>
    <row r="71" spans="1:7" x14ac:dyDescent="0.15">
      <c r="A71" s="37">
        <v>41364</v>
      </c>
      <c r="B71" s="16">
        <v>117.56245919166</v>
      </c>
      <c r="C71" s="33">
        <v>149.84059775285701</v>
      </c>
      <c r="D71" s="33">
        <v>-32.278138561196997</v>
      </c>
      <c r="E71" s="24">
        <v>0</v>
      </c>
      <c r="F71" s="24">
        <v>0</v>
      </c>
      <c r="G71" s="35"/>
    </row>
    <row r="72" spans="1:7" x14ac:dyDescent="0.15">
      <c r="A72" s="37">
        <v>41455</v>
      </c>
      <c r="B72" s="16">
        <v>113.481125998115</v>
      </c>
      <c r="C72" s="33">
        <v>149.502020172009</v>
      </c>
      <c r="D72" s="33">
        <v>-36.020894173893197</v>
      </c>
      <c r="E72" s="24">
        <v>0</v>
      </c>
      <c r="F72" s="24">
        <v>0</v>
      </c>
      <c r="G72" s="35"/>
    </row>
    <row r="73" spans="1:7" x14ac:dyDescent="0.15">
      <c r="A73" s="37">
        <v>41547</v>
      </c>
      <c r="B73" s="16">
        <v>110.811732755489</v>
      </c>
      <c r="C73" s="33">
        <v>148.97473752898401</v>
      </c>
      <c r="D73" s="33">
        <v>-38.163004773494997</v>
      </c>
      <c r="E73" s="24">
        <v>0</v>
      </c>
      <c r="F73" s="24">
        <v>0</v>
      </c>
      <c r="G73" s="35"/>
    </row>
    <row r="74" spans="1:7" x14ac:dyDescent="0.15">
      <c r="A74" s="37">
        <v>41639</v>
      </c>
      <c r="B74" s="33">
        <v>109.305531363692</v>
      </c>
      <c r="C74" s="33">
        <v>148.339780579722</v>
      </c>
      <c r="D74" s="33">
        <v>-39.034249216030503</v>
      </c>
      <c r="E74" s="24">
        <v>0</v>
      </c>
      <c r="F74" s="24">
        <v>0</v>
      </c>
      <c r="G74" s="35"/>
    </row>
    <row r="75" spans="1:7" x14ac:dyDescent="0.15">
      <c r="A75" s="37">
        <v>41729</v>
      </c>
      <c r="B75" s="33">
        <v>105.527853029254</v>
      </c>
      <c r="C75" s="33">
        <v>147.464345145897</v>
      </c>
      <c r="D75" s="33">
        <v>-41.9364921166434</v>
      </c>
      <c r="E75" s="24">
        <v>0</v>
      </c>
      <c r="F75" s="24">
        <v>0</v>
      </c>
      <c r="G75" s="35"/>
    </row>
    <row r="76" spans="1:7" x14ac:dyDescent="0.15">
      <c r="A76" s="37">
        <v>41820</v>
      </c>
      <c r="B76" s="33">
        <v>105.53836920774199</v>
      </c>
      <c r="C76" s="33">
        <v>146.58948779027401</v>
      </c>
      <c r="D76" s="33">
        <v>-41.051118582532602</v>
      </c>
      <c r="E76" s="24">
        <v>0</v>
      </c>
      <c r="F76" s="24">
        <v>0</v>
      </c>
      <c r="G76" s="35"/>
    </row>
    <row r="77" spans="1:7" x14ac:dyDescent="0.15">
      <c r="A77" s="37">
        <v>41912</v>
      </c>
      <c r="B77" s="33">
        <v>103.767895917782</v>
      </c>
      <c r="C77" s="33">
        <v>145.60851563958599</v>
      </c>
      <c r="D77" s="33">
        <v>-41.840619721803598</v>
      </c>
      <c r="E77" s="24">
        <v>0</v>
      </c>
      <c r="F77" s="24">
        <v>0</v>
      </c>
      <c r="G77" s="35"/>
    </row>
    <row r="78" spans="1:7" x14ac:dyDescent="0.15">
      <c r="A78" s="37">
        <v>42004</v>
      </c>
      <c r="B78" s="33">
        <v>103.41616731935601</v>
      </c>
      <c r="C78" s="33">
        <v>144.61150811343799</v>
      </c>
      <c r="D78" s="33">
        <v>-41.195340794082199</v>
      </c>
      <c r="E78" s="24">
        <v>0</v>
      </c>
      <c r="F78" s="24">
        <v>0</v>
      </c>
      <c r="G78" s="35"/>
    </row>
    <row r="79" spans="1:7" x14ac:dyDescent="0.15">
      <c r="A79" s="37">
        <v>42094</v>
      </c>
      <c r="B79" s="33">
        <v>100.49691522285799</v>
      </c>
      <c r="C79" s="33">
        <v>143.44711672679799</v>
      </c>
      <c r="D79" s="33">
        <v>-42.950201503940697</v>
      </c>
      <c r="E79" s="24">
        <v>0</v>
      </c>
      <c r="F79" s="24">
        <v>0</v>
      </c>
      <c r="G79" s="35"/>
    </row>
    <row r="80" spans="1:7" x14ac:dyDescent="0.15">
      <c r="A80" s="37">
        <v>42185</v>
      </c>
      <c r="B80" s="33">
        <v>99.389164844684998</v>
      </c>
      <c r="C80" s="33">
        <v>142.23024784874201</v>
      </c>
      <c r="D80" s="33">
        <v>-42.841083004057801</v>
      </c>
      <c r="E80" s="24">
        <v>0</v>
      </c>
      <c r="F80" s="24">
        <v>0</v>
      </c>
      <c r="G80" s="35"/>
    </row>
    <row r="81" spans="1:6" x14ac:dyDescent="0.15">
      <c r="A81" s="37">
        <v>42277</v>
      </c>
      <c r="B81" s="33">
        <v>99.494440698046205</v>
      </c>
      <c r="C81" s="33">
        <v>141.035028266144</v>
      </c>
      <c r="D81" s="33">
        <v>-41.540587568097799</v>
      </c>
      <c r="E81" s="24">
        <v>0</v>
      </c>
      <c r="F81" s="24">
        <v>0</v>
      </c>
    </row>
    <row r="82" spans="1:6" x14ac:dyDescent="0.15">
      <c r="A82" s="37">
        <v>42369</v>
      </c>
      <c r="B82" s="33">
        <v>102.140887978941</v>
      </c>
      <c r="C82" s="33">
        <v>140.00976850793799</v>
      </c>
      <c r="D82" s="33">
        <v>-37.868880528996698</v>
      </c>
      <c r="E82" s="24">
        <v>0</v>
      </c>
      <c r="F82" s="24">
        <v>0</v>
      </c>
    </row>
    <row r="83" spans="1:6" x14ac:dyDescent="0.15">
      <c r="A83" s="37">
        <v>42460</v>
      </c>
      <c r="B83" s="33">
        <v>96.818565429506904</v>
      </c>
      <c r="C83" s="33">
        <v>138.68411891853799</v>
      </c>
      <c r="D83" s="33">
        <v>-41.865553489031903</v>
      </c>
      <c r="E83" s="24">
        <v>0</v>
      </c>
      <c r="F83" s="24">
        <v>0</v>
      </c>
    </row>
    <row r="84" spans="1:6" x14ac:dyDescent="0.15">
      <c r="A84" s="37">
        <v>42551</v>
      </c>
      <c r="B84" s="33">
        <v>97.842953044174806</v>
      </c>
      <c r="C84" s="33">
        <v>137.43876358034299</v>
      </c>
      <c r="D84" s="33">
        <v>-39.595810536168798</v>
      </c>
      <c r="E84" s="24">
        <v>0</v>
      </c>
      <c r="F84" s="24">
        <v>0</v>
      </c>
    </row>
    <row r="85" spans="1:6" x14ac:dyDescent="0.15">
      <c r="A85" s="37">
        <v>42643</v>
      </c>
      <c r="B85" s="33">
        <v>98.712530101702797</v>
      </c>
      <c r="C85" s="33">
        <v>136.262246732287</v>
      </c>
      <c r="D85" s="33">
        <v>-37.549716630584399</v>
      </c>
      <c r="E85" s="24">
        <v>0</v>
      </c>
      <c r="F85" s="24">
        <v>0</v>
      </c>
    </row>
    <row r="86" spans="1:6" x14ac:dyDescent="0.15">
      <c r="A86" s="37">
        <v>42735</v>
      </c>
      <c r="B86" s="33">
        <v>96.956476543790203</v>
      </c>
      <c r="C86" s="33">
        <v>135.00161192428101</v>
      </c>
      <c r="D86" s="33">
        <v>-38.045135380490898</v>
      </c>
      <c r="E86" s="24">
        <v>0</v>
      </c>
      <c r="F86" s="24">
        <v>0</v>
      </c>
    </row>
    <row r="87" spans="1:6" x14ac:dyDescent="0.15">
      <c r="A87" s="37">
        <v>42825</v>
      </c>
      <c r="B87" s="33">
        <v>95.299837925445701</v>
      </c>
      <c r="C87" s="33">
        <v>133.66649779877801</v>
      </c>
      <c r="D87" s="33">
        <v>-38.366659873333198</v>
      </c>
      <c r="E87" s="24">
        <v>0</v>
      </c>
      <c r="F87" s="24">
        <v>0</v>
      </c>
    </row>
    <row r="88" spans="1:6" x14ac:dyDescent="0.15">
      <c r="A88" s="37">
        <v>42916</v>
      </c>
      <c r="B88" s="33">
        <v>92.964141570940697</v>
      </c>
      <c r="C88" s="33">
        <v>132.22171615761999</v>
      </c>
      <c r="D88" s="33">
        <v>-39.257574586679397</v>
      </c>
      <c r="E88" s="24">
        <v>0</v>
      </c>
      <c r="F88" s="24">
        <v>0</v>
      </c>
    </row>
    <row r="89" spans="1:6" x14ac:dyDescent="0.15">
      <c r="A89" s="37">
        <v>43008</v>
      </c>
      <c r="B89" s="33">
        <v>92.086280077229404</v>
      </c>
      <c r="C89" s="33">
        <v>130.75507767199099</v>
      </c>
      <c r="D89" s="33">
        <v>-38.668797594761799</v>
      </c>
      <c r="E89" s="24">
        <v>0</v>
      </c>
      <c r="F89" s="24">
        <v>0</v>
      </c>
    </row>
    <row r="90" spans="1:6" x14ac:dyDescent="0.15">
      <c r="A90" s="37">
        <v>43100</v>
      </c>
      <c r="B90" s="33">
        <v>90.558748708278301</v>
      </c>
      <c r="C90" s="33">
        <v>129.23137613966799</v>
      </c>
      <c r="D90" s="33">
        <v>-38.672627431390502</v>
      </c>
      <c r="E90" s="24">
        <v>0</v>
      </c>
      <c r="F90" s="24">
        <v>0</v>
      </c>
    </row>
    <row r="91" spans="1:6" x14ac:dyDescent="0.15">
      <c r="A91" s="37">
        <v>43190</v>
      </c>
      <c r="B91" s="33">
        <v>93.8423831949586</v>
      </c>
      <c r="C91" s="33">
        <v>127.925592457775</v>
      </c>
      <c r="D91" s="33">
        <v>-34.083209262816602</v>
      </c>
      <c r="E91" s="24">
        <v>0</v>
      </c>
      <c r="F91" s="24">
        <v>0</v>
      </c>
    </row>
  </sheetData>
  <autoFilter ref="A1:F1"/>
  <phoneticPr fontId="32" type="noConversion"/>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tabSelected="1" zoomScaleSheetLayoutView="115" zoomScalePageLayoutView="90" workbookViewId="0">
      <pane xSplit="1" ySplit="8" topLeftCell="B81" activePane="bottomRight" state="frozen"/>
      <selection activeCell="B79" sqref="B79"/>
      <selection pane="topRight" activeCell="B79" sqref="B79"/>
      <selection pane="bottomLeft" activeCell="B79" sqref="B79"/>
      <selection pane="bottomRight" activeCell="C1" sqref="C1"/>
    </sheetView>
  </sheetViews>
  <sheetFormatPr baseColWidth="10" defaultColWidth="9.1640625" defaultRowHeight="13" outlineLevelRow="1" x14ac:dyDescent="0.15"/>
  <cols>
    <col min="1" max="1" width="9.1640625" style="39"/>
    <col min="2" max="7" width="21.5" style="39" customWidth="1"/>
    <col min="8" max="16384" width="9.1640625" style="39"/>
  </cols>
  <sheetData>
    <row r="1" spans="1:11" ht="52" x14ac:dyDescent="0.15">
      <c r="A1" s="38" t="s">
        <v>3</v>
      </c>
      <c r="B1" s="50" t="s">
        <v>24</v>
      </c>
      <c r="C1" s="50" t="s">
        <v>25</v>
      </c>
      <c r="D1" s="38" t="s">
        <v>22</v>
      </c>
      <c r="E1" s="38" t="s">
        <v>23</v>
      </c>
      <c r="F1" s="38" t="s">
        <v>6</v>
      </c>
      <c r="G1" s="38" t="s">
        <v>5</v>
      </c>
    </row>
    <row r="2" spans="1:11" hidden="1" outlineLevel="1" x14ac:dyDescent="0.15">
      <c r="A2" s="40">
        <v>34424</v>
      </c>
      <c r="B2" s="41"/>
      <c r="C2" s="42">
        <v>329.96681862937606</v>
      </c>
      <c r="D2" s="42">
        <v>298.99943654276302</v>
      </c>
      <c r="E2" s="42">
        <v>30.967382086613053</v>
      </c>
      <c r="F2" s="42"/>
      <c r="G2" s="41"/>
    </row>
    <row r="3" spans="1:11" hidden="1" outlineLevel="1" x14ac:dyDescent="0.15">
      <c r="A3" s="40">
        <v>34515</v>
      </c>
      <c r="B3" s="41"/>
      <c r="C3" s="42">
        <v>387.45226265075326</v>
      </c>
      <c r="D3" s="42">
        <v>349.96528192782057</v>
      </c>
      <c r="E3" s="42">
        <v>37.486980722932714</v>
      </c>
      <c r="F3" s="42"/>
      <c r="G3" s="41"/>
    </row>
    <row r="4" spans="1:11" hidden="1" outlineLevel="1" x14ac:dyDescent="0.15">
      <c r="A4" s="40">
        <v>34607</v>
      </c>
      <c r="B4" s="41"/>
      <c r="C4" s="42">
        <v>427.42926904229341</v>
      </c>
      <c r="D4" s="42">
        <v>384.45000313031795</v>
      </c>
      <c r="E4" s="42">
        <v>42.97926591197546</v>
      </c>
      <c r="F4" s="42"/>
      <c r="G4" s="41"/>
    </row>
    <row r="5" spans="1:11" hidden="1" outlineLevel="1" x14ac:dyDescent="0.15">
      <c r="A5" s="40">
        <v>34699</v>
      </c>
      <c r="B5" s="41"/>
      <c r="C5" s="42">
        <v>463.45353754389561</v>
      </c>
      <c r="D5" s="42">
        <v>417.55453867650158</v>
      </c>
      <c r="E5" s="42">
        <v>45.898998867394042</v>
      </c>
      <c r="F5" s="42"/>
      <c r="G5" s="41"/>
    </row>
    <row r="6" spans="1:11" ht="15" hidden="1" outlineLevel="1" x14ac:dyDescent="0.2">
      <c r="A6" s="40">
        <v>34789</v>
      </c>
      <c r="B6" s="41"/>
      <c r="C6" s="42">
        <v>494.72825994160536</v>
      </c>
      <c r="D6" s="42">
        <v>444.33156328080094</v>
      </c>
      <c r="E6" s="42">
        <v>50.39669666080443</v>
      </c>
      <c r="F6" s="43">
        <v>937387</v>
      </c>
      <c r="G6" s="44"/>
    </row>
    <row r="7" spans="1:11" ht="15" hidden="1" outlineLevel="1" x14ac:dyDescent="0.2">
      <c r="A7" s="40">
        <v>34880</v>
      </c>
      <c r="B7" s="41"/>
      <c r="C7" s="42">
        <v>468.33967934160876</v>
      </c>
      <c r="D7" s="42">
        <v>412.00391574322288</v>
      </c>
      <c r="E7" s="42">
        <v>56.335763598385903</v>
      </c>
      <c r="F7" s="43">
        <v>1021855</v>
      </c>
      <c r="G7" s="44"/>
    </row>
    <row r="8" spans="1:11" hidden="1" outlineLevel="1" x14ac:dyDescent="0.15">
      <c r="A8" s="40">
        <v>34972</v>
      </c>
      <c r="B8" s="41"/>
      <c r="C8" s="42">
        <v>446.50998002287974</v>
      </c>
      <c r="D8" s="42">
        <v>386.37799443372546</v>
      </c>
      <c r="E8" s="42">
        <v>60.131985589154304</v>
      </c>
      <c r="F8" s="43">
        <v>997030</v>
      </c>
      <c r="G8" s="43"/>
    </row>
    <row r="9" spans="1:11" collapsed="1" x14ac:dyDescent="0.15">
      <c r="A9" s="40">
        <v>35064</v>
      </c>
      <c r="B9" s="42">
        <v>485.7</v>
      </c>
      <c r="C9" s="42">
        <v>255.57054313862756</v>
      </c>
      <c r="D9" s="42">
        <v>215.59638249070863</v>
      </c>
      <c r="E9" s="42">
        <v>39.974160647918907</v>
      </c>
      <c r="F9" s="43">
        <v>1102530</v>
      </c>
      <c r="G9" s="48">
        <v>4058.8020000000001</v>
      </c>
      <c r="H9" s="45"/>
      <c r="I9" s="45"/>
    </row>
    <row r="10" spans="1:11" x14ac:dyDescent="0.15">
      <c r="A10" s="40">
        <v>35155</v>
      </c>
      <c r="B10" s="42">
        <v>500.6</v>
      </c>
      <c r="C10" s="42">
        <v>247.0361580184518</v>
      </c>
      <c r="D10" s="42">
        <v>209.55060016732972</v>
      </c>
      <c r="E10" s="42">
        <v>37.485557851122074</v>
      </c>
      <c r="F10" s="43">
        <v>1028305</v>
      </c>
      <c r="G10" s="48">
        <v>4149.72</v>
      </c>
      <c r="H10" s="45"/>
      <c r="I10" s="45"/>
    </row>
    <row r="11" spans="1:11" x14ac:dyDescent="0.15">
      <c r="A11" s="40">
        <v>35246</v>
      </c>
      <c r="B11" s="42">
        <v>515.5</v>
      </c>
      <c r="C11" s="42">
        <v>249.46215445558079</v>
      </c>
      <c r="D11" s="42">
        <v>213.39093118422775</v>
      </c>
      <c r="E11" s="42">
        <v>36.071223271353034</v>
      </c>
      <c r="F11" s="43">
        <v>1163875</v>
      </c>
      <c r="G11" s="48">
        <v>4291.74</v>
      </c>
      <c r="H11" s="45"/>
      <c r="I11" s="45"/>
    </row>
    <row r="12" spans="1:11" x14ac:dyDescent="0.15">
      <c r="A12" s="40">
        <v>35338</v>
      </c>
      <c r="B12" s="42">
        <v>530.40000000000009</v>
      </c>
      <c r="C12" s="42">
        <v>257.76461147062344</v>
      </c>
      <c r="D12" s="42">
        <v>222.14870717867288</v>
      </c>
      <c r="E12" s="42">
        <v>35.615904291950528</v>
      </c>
      <c r="F12" s="43">
        <v>1168907</v>
      </c>
      <c r="G12" s="48">
        <v>4463.6170000000002</v>
      </c>
      <c r="H12" s="45"/>
      <c r="I12" s="45"/>
      <c r="J12" s="45"/>
    </row>
    <row r="13" spans="1:11" x14ac:dyDescent="0.15">
      <c r="A13" s="40">
        <v>35430</v>
      </c>
      <c r="B13" s="42">
        <v>545.30000000000007</v>
      </c>
      <c r="C13" s="42">
        <v>276.13388654589329</v>
      </c>
      <c r="D13" s="42">
        <v>245.67162395205492</v>
      </c>
      <c r="E13" s="42">
        <v>30.462262593838396</v>
      </c>
      <c r="F13" s="43">
        <v>1317040</v>
      </c>
      <c r="G13" s="48">
        <v>4678.1270000000004</v>
      </c>
      <c r="H13" s="45"/>
      <c r="I13" s="45"/>
      <c r="J13" s="45"/>
    </row>
    <row r="14" spans="1:11" x14ac:dyDescent="0.15">
      <c r="A14" s="40">
        <v>35520</v>
      </c>
      <c r="B14" s="42">
        <v>681.32500000000005</v>
      </c>
      <c r="C14" s="42">
        <v>298.14855920000457</v>
      </c>
      <c r="D14" s="42">
        <v>265.408278837343</v>
      </c>
      <c r="E14" s="42">
        <v>32.740280362661572</v>
      </c>
      <c r="F14" s="43">
        <v>1159793</v>
      </c>
      <c r="G14" s="48">
        <v>4809.6149999999998</v>
      </c>
      <c r="H14" s="45"/>
      <c r="I14" s="45"/>
      <c r="J14" s="45"/>
    </row>
    <row r="15" spans="1:11" x14ac:dyDescent="0.15">
      <c r="A15" s="40">
        <v>35611</v>
      </c>
      <c r="B15" s="42">
        <v>817.35000000000014</v>
      </c>
      <c r="C15" s="42">
        <v>335.0298461590998</v>
      </c>
      <c r="D15" s="42">
        <v>299.87676080386564</v>
      </c>
      <c r="E15" s="42">
        <v>35.153085355234182</v>
      </c>
      <c r="F15" s="43">
        <v>1344567</v>
      </c>
      <c r="G15" s="48">
        <v>4990.3069999999998</v>
      </c>
      <c r="H15" s="45"/>
      <c r="I15" s="45"/>
      <c r="J15" s="45"/>
    </row>
    <row r="16" spans="1:11" x14ac:dyDescent="0.15">
      <c r="A16" s="40">
        <v>35703</v>
      </c>
      <c r="B16" s="42">
        <v>953.37500000000011</v>
      </c>
      <c r="C16" s="42">
        <v>398.76185109931077</v>
      </c>
      <c r="D16" s="42">
        <v>354.29994564629686</v>
      </c>
      <c r="E16" s="42">
        <v>44.461905453013927</v>
      </c>
      <c r="F16" s="43">
        <v>1349529</v>
      </c>
      <c r="G16" s="48">
        <v>5170.9290000000001</v>
      </c>
      <c r="H16" s="45"/>
      <c r="I16" s="45"/>
      <c r="J16" s="45"/>
      <c r="K16" s="49"/>
    </row>
    <row r="17" spans="1:11" x14ac:dyDescent="0.15">
      <c r="A17" s="40">
        <v>35795</v>
      </c>
      <c r="B17" s="42">
        <v>1089.4000000000001</v>
      </c>
      <c r="C17" s="42">
        <v>470.90376548795962</v>
      </c>
      <c r="D17" s="42">
        <v>418.55465535198999</v>
      </c>
      <c r="E17" s="42">
        <v>52.349110135969632</v>
      </c>
      <c r="F17" s="43">
        <v>1540231</v>
      </c>
      <c r="G17" s="48">
        <v>5394.12</v>
      </c>
      <c r="H17" s="45"/>
      <c r="I17" s="45"/>
      <c r="J17" s="45"/>
      <c r="K17" s="49"/>
    </row>
    <row r="18" spans="1:11" x14ac:dyDescent="0.15">
      <c r="A18" s="40">
        <v>35885</v>
      </c>
      <c r="B18" s="42">
        <v>1222.9750000000001</v>
      </c>
      <c r="C18" s="42">
        <v>555.63761020142169</v>
      </c>
      <c r="D18" s="42">
        <v>493.8343620696524</v>
      </c>
      <c r="E18" s="42">
        <v>61.803248131769308</v>
      </c>
      <c r="F18" s="43">
        <v>1366222</v>
      </c>
      <c r="G18" s="48">
        <v>5600.549</v>
      </c>
      <c r="H18" s="45"/>
      <c r="I18" s="45"/>
      <c r="J18" s="45"/>
      <c r="K18" s="49"/>
    </row>
    <row r="19" spans="1:11" x14ac:dyDescent="0.15">
      <c r="A19" s="40">
        <v>35976</v>
      </c>
      <c r="B19" s="42">
        <v>1356.5500000000002</v>
      </c>
      <c r="C19" s="42">
        <v>650.36773410509909</v>
      </c>
      <c r="D19" s="42">
        <v>576.58499809335183</v>
      </c>
      <c r="E19" s="42">
        <v>73.782736011747232</v>
      </c>
      <c r="F19" s="43">
        <v>1518752</v>
      </c>
      <c r="G19" s="48">
        <v>5774.7340000000004</v>
      </c>
      <c r="H19" s="45"/>
      <c r="I19" s="45"/>
      <c r="J19" s="45"/>
      <c r="K19" s="49"/>
    </row>
    <row r="20" spans="1:11" x14ac:dyDescent="0.15">
      <c r="A20" s="40">
        <v>36068</v>
      </c>
      <c r="B20" s="42">
        <v>1490.125</v>
      </c>
      <c r="C20" s="42">
        <v>738.40638926357849</v>
      </c>
      <c r="D20" s="42">
        <v>655.36905026152385</v>
      </c>
      <c r="E20" s="42">
        <v>83.037339002054637</v>
      </c>
      <c r="F20" s="43">
        <v>1520743</v>
      </c>
      <c r="G20" s="48">
        <v>5945.9480000000003</v>
      </c>
      <c r="H20" s="45"/>
      <c r="I20" s="45"/>
      <c r="J20" s="45"/>
      <c r="K20" s="49"/>
    </row>
    <row r="21" spans="1:11" x14ac:dyDescent="0.15">
      <c r="A21" s="40">
        <v>36160</v>
      </c>
      <c r="B21" s="42">
        <v>1623.7</v>
      </c>
      <c r="C21" s="42">
        <v>745.32399502564022</v>
      </c>
      <c r="D21" s="42">
        <v>654.25417470589241</v>
      </c>
      <c r="E21" s="42">
        <v>91.069820319747748</v>
      </c>
      <c r="F21" s="43">
        <v>1616247</v>
      </c>
      <c r="G21" s="48">
        <v>6021.9639999999999</v>
      </c>
      <c r="H21" s="45"/>
      <c r="I21" s="45"/>
      <c r="J21" s="45"/>
      <c r="K21" s="49"/>
    </row>
    <row r="22" spans="1:11" x14ac:dyDescent="0.15">
      <c r="A22" s="40">
        <v>36250</v>
      </c>
      <c r="B22" s="42">
        <v>1764.7750000000001</v>
      </c>
      <c r="C22" s="42">
        <v>767.1838250778311</v>
      </c>
      <c r="D22" s="42">
        <v>668.16551556337186</v>
      </c>
      <c r="E22" s="42">
        <v>99.018309514459219</v>
      </c>
      <c r="F22" s="43">
        <v>1410518</v>
      </c>
      <c r="G22" s="48">
        <v>6066.26</v>
      </c>
      <c r="H22" s="45"/>
      <c r="I22" s="45"/>
      <c r="J22" s="45"/>
      <c r="K22" s="49"/>
    </row>
    <row r="23" spans="1:11" x14ac:dyDescent="0.15">
      <c r="A23" s="40">
        <v>36341</v>
      </c>
      <c r="B23" s="42">
        <v>1905.85</v>
      </c>
      <c r="C23" s="42">
        <v>771.49069014974305</v>
      </c>
      <c r="D23" s="42">
        <v>659.48363555130595</v>
      </c>
      <c r="E23" s="42">
        <v>112.00705459843711</v>
      </c>
      <c r="F23" s="43">
        <v>1571924</v>
      </c>
      <c r="G23" s="48">
        <v>6119.4319999999998</v>
      </c>
      <c r="H23" s="45"/>
      <c r="I23" s="45"/>
      <c r="J23" s="45"/>
      <c r="K23" s="49"/>
    </row>
    <row r="24" spans="1:11" x14ac:dyDescent="0.15">
      <c r="A24" s="40">
        <v>36433</v>
      </c>
      <c r="B24" s="42">
        <v>2046.925</v>
      </c>
      <c r="C24" s="42">
        <v>797.51880182810578</v>
      </c>
      <c r="D24" s="42">
        <v>675.39375985338734</v>
      </c>
      <c r="E24" s="42">
        <v>122.12504197471841</v>
      </c>
      <c r="F24" s="43">
        <v>1597825</v>
      </c>
      <c r="G24" s="48">
        <v>6196.5140000000001</v>
      </c>
      <c r="H24" s="45"/>
      <c r="I24" s="45"/>
      <c r="J24" s="45"/>
      <c r="K24" s="49"/>
    </row>
    <row r="25" spans="1:11" x14ac:dyDescent="0.15">
      <c r="A25" s="40">
        <v>36525</v>
      </c>
      <c r="B25" s="42">
        <v>2188</v>
      </c>
      <c r="C25" s="42">
        <v>858.29112384107088</v>
      </c>
      <c r="D25" s="42">
        <v>724.01626342479551</v>
      </c>
      <c r="E25" s="42">
        <v>134.27486041627537</v>
      </c>
      <c r="F25" s="43">
        <v>1691864</v>
      </c>
      <c r="G25" s="48">
        <v>6272.1310000000003</v>
      </c>
      <c r="H25" s="45"/>
      <c r="I25" s="45"/>
      <c r="J25" s="45"/>
      <c r="K25" s="49"/>
    </row>
    <row r="26" spans="1:11" x14ac:dyDescent="0.15">
      <c r="A26" s="40">
        <v>36616</v>
      </c>
      <c r="B26" s="42">
        <v>2454.4749999999999</v>
      </c>
      <c r="C26" s="42">
        <v>913.10492399018779</v>
      </c>
      <c r="D26" s="42">
        <v>765.0481699022771</v>
      </c>
      <c r="E26" s="42">
        <v>148.05675408791072</v>
      </c>
      <c r="F26" s="43">
        <v>1535186</v>
      </c>
      <c r="G26" s="48">
        <v>6396.799</v>
      </c>
      <c r="H26" s="45"/>
      <c r="I26" s="45"/>
      <c r="J26" s="45"/>
      <c r="K26" s="49"/>
    </row>
    <row r="27" spans="1:11" x14ac:dyDescent="0.15">
      <c r="A27" s="40">
        <v>36707</v>
      </c>
      <c r="B27" s="42">
        <v>2720.95</v>
      </c>
      <c r="C27" s="42">
        <v>950.94711754628599</v>
      </c>
      <c r="D27" s="42">
        <v>782.95363145343504</v>
      </c>
      <c r="E27" s="42">
        <v>167.99348609285093</v>
      </c>
      <c r="F27" s="43">
        <v>1724190</v>
      </c>
      <c r="G27" s="48">
        <v>6549.0649999999996</v>
      </c>
      <c r="H27" s="45"/>
      <c r="I27" s="45"/>
      <c r="J27" s="45"/>
      <c r="K27" s="49"/>
    </row>
    <row r="28" spans="1:11" x14ac:dyDescent="0.15">
      <c r="A28" s="40">
        <v>36799</v>
      </c>
      <c r="B28" s="42">
        <v>2987.4250000000002</v>
      </c>
      <c r="C28" s="42">
        <v>1028.1668573314894</v>
      </c>
      <c r="D28" s="42">
        <v>829.94814343686153</v>
      </c>
      <c r="E28" s="42">
        <v>198.21871389462783</v>
      </c>
      <c r="F28" s="43">
        <v>1751941</v>
      </c>
      <c r="G28" s="48">
        <v>6703.1809999999996</v>
      </c>
      <c r="H28" s="45"/>
      <c r="I28" s="45"/>
      <c r="J28" s="45"/>
      <c r="K28" s="49"/>
    </row>
    <row r="29" spans="1:11" x14ac:dyDescent="0.15">
      <c r="A29" s="40">
        <v>36891</v>
      </c>
      <c r="B29" s="42">
        <v>3253.9</v>
      </c>
      <c r="C29" s="42">
        <v>1137.656881577225</v>
      </c>
      <c r="D29" s="42">
        <v>911.58351972954051</v>
      </c>
      <c r="E29" s="42">
        <v>226.07336184768442</v>
      </c>
      <c r="F29" s="43">
        <v>1838968</v>
      </c>
      <c r="G29" s="48">
        <v>6850.2849999999999</v>
      </c>
      <c r="H29" s="45"/>
      <c r="I29" s="45"/>
      <c r="J29" s="45"/>
      <c r="K29" s="49"/>
    </row>
    <row r="30" spans="1:11" x14ac:dyDescent="0.15">
      <c r="A30" s="40">
        <v>36981</v>
      </c>
      <c r="B30" s="42">
        <v>3585.1</v>
      </c>
      <c r="C30" s="42">
        <v>1241.5142486383115</v>
      </c>
      <c r="D30" s="42">
        <v>997.13549723678284</v>
      </c>
      <c r="E30" s="42">
        <v>244.37875140152872</v>
      </c>
      <c r="F30" s="43">
        <v>1633651</v>
      </c>
      <c r="G30" s="48">
        <v>6948.75</v>
      </c>
      <c r="H30" s="45"/>
      <c r="I30" s="45"/>
      <c r="J30" s="45"/>
      <c r="K30" s="49"/>
    </row>
    <row r="31" spans="1:11" x14ac:dyDescent="0.15">
      <c r="A31" s="40">
        <v>37072</v>
      </c>
      <c r="B31" s="42">
        <v>3916.3</v>
      </c>
      <c r="C31" s="42">
        <v>1324.73616114877</v>
      </c>
      <c r="D31" s="42">
        <v>1052.363173800946</v>
      </c>
      <c r="E31" s="42">
        <v>272.37298734782388</v>
      </c>
      <c r="F31" s="43">
        <v>1906051</v>
      </c>
      <c r="G31" s="48">
        <v>7130.6109999999999</v>
      </c>
      <c r="H31" s="45"/>
      <c r="I31" s="45"/>
      <c r="J31" s="45"/>
      <c r="K31" s="49"/>
    </row>
    <row r="32" spans="1:11" x14ac:dyDescent="0.15">
      <c r="A32" s="40">
        <v>37164</v>
      </c>
      <c r="B32" s="42">
        <v>4247.5</v>
      </c>
      <c r="C32" s="42">
        <v>1421.583982162879</v>
      </c>
      <c r="D32" s="42">
        <v>1121.5738655443054</v>
      </c>
      <c r="E32" s="42">
        <v>300.01011661857359</v>
      </c>
      <c r="F32" s="43">
        <v>1885238</v>
      </c>
      <c r="G32" s="48">
        <v>7263.9080000000004</v>
      </c>
      <c r="H32" s="45"/>
      <c r="I32" s="45"/>
      <c r="J32" s="45"/>
      <c r="K32" s="49"/>
    </row>
    <row r="33" spans="1:11" x14ac:dyDescent="0.15">
      <c r="A33" s="40">
        <v>37256</v>
      </c>
      <c r="B33" s="42">
        <v>4578.7</v>
      </c>
      <c r="C33" s="42">
        <v>1550.2264073625079</v>
      </c>
      <c r="D33" s="42">
        <v>1209.7063605215678</v>
      </c>
      <c r="E33" s="42">
        <v>340.52004684093998</v>
      </c>
      <c r="F33" s="43">
        <v>2035176</v>
      </c>
      <c r="G33" s="48">
        <v>7460.116</v>
      </c>
      <c r="H33" s="45"/>
      <c r="I33" s="45"/>
      <c r="J33" s="45"/>
      <c r="K33" s="49"/>
    </row>
    <row r="34" spans="1:11" x14ac:dyDescent="0.15">
      <c r="A34" s="40">
        <v>37346</v>
      </c>
      <c r="B34" s="42">
        <v>4693.45</v>
      </c>
      <c r="C34" s="42">
        <v>1651.9827860968348</v>
      </c>
      <c r="D34" s="42">
        <v>1271.8561547743041</v>
      </c>
      <c r="E34" s="42">
        <v>380.1266313225309</v>
      </c>
      <c r="F34" s="43">
        <v>1826456</v>
      </c>
      <c r="G34" s="48">
        <v>7652.9210000000003</v>
      </c>
      <c r="H34" s="45"/>
      <c r="I34" s="45"/>
      <c r="J34" s="45"/>
      <c r="K34" s="49"/>
    </row>
    <row r="35" spans="1:11" x14ac:dyDescent="0.15">
      <c r="A35" s="40">
        <v>37437</v>
      </c>
      <c r="B35" s="42">
        <v>4808.2</v>
      </c>
      <c r="C35" s="42">
        <v>1746.6250846608727</v>
      </c>
      <c r="D35" s="42">
        <v>1322.0121072162367</v>
      </c>
      <c r="E35" s="42">
        <v>424.61297744463604</v>
      </c>
      <c r="F35" s="43">
        <v>2134781</v>
      </c>
      <c r="G35" s="48">
        <v>7881.6509999999998</v>
      </c>
      <c r="H35" s="45"/>
      <c r="I35" s="45"/>
      <c r="J35" s="45"/>
      <c r="K35" s="49"/>
    </row>
    <row r="36" spans="1:11" x14ac:dyDescent="0.15">
      <c r="A36" s="40">
        <v>37529</v>
      </c>
      <c r="B36" s="42">
        <v>4922.95</v>
      </c>
      <c r="C36" s="42">
        <v>1912.0667113448415</v>
      </c>
      <c r="D36" s="42">
        <v>1406.7015910552586</v>
      </c>
      <c r="E36" s="42">
        <v>505.36512028958282</v>
      </c>
      <c r="F36" s="43">
        <v>2142037</v>
      </c>
      <c r="G36" s="48">
        <v>8138.45</v>
      </c>
      <c r="H36" s="45"/>
      <c r="I36" s="45"/>
      <c r="J36" s="45"/>
      <c r="K36" s="49"/>
    </row>
    <row r="37" spans="1:11" x14ac:dyDescent="0.15">
      <c r="A37" s="40">
        <v>37621</v>
      </c>
      <c r="B37" s="42">
        <v>5037.7</v>
      </c>
      <c r="C37" s="42">
        <v>2122.3697389314802</v>
      </c>
      <c r="D37" s="42">
        <v>1511.9183527697621</v>
      </c>
      <c r="E37" s="42">
        <v>610.45138616171789</v>
      </c>
      <c r="F37" s="43">
        <v>2293775</v>
      </c>
      <c r="G37" s="48">
        <v>8397.0490000000009</v>
      </c>
      <c r="H37" s="45"/>
      <c r="I37" s="45"/>
      <c r="J37" s="45"/>
      <c r="K37" s="49"/>
    </row>
    <row r="38" spans="1:11" x14ac:dyDescent="0.15">
      <c r="A38" s="40">
        <v>37711</v>
      </c>
      <c r="B38" s="42">
        <v>5251.2250000000004</v>
      </c>
      <c r="C38" s="42">
        <v>2318.1535292912395</v>
      </c>
      <c r="D38" s="42">
        <v>1634.7443383930656</v>
      </c>
      <c r="E38" s="42">
        <v>683.40919089817362</v>
      </c>
      <c r="F38" s="43">
        <v>2083262</v>
      </c>
      <c r="G38" s="48">
        <v>8653.8549999999996</v>
      </c>
      <c r="H38" s="45"/>
      <c r="I38" s="45"/>
      <c r="J38" s="45"/>
      <c r="K38" s="49"/>
    </row>
    <row r="39" spans="1:11" x14ac:dyDescent="0.15">
      <c r="A39" s="40">
        <v>37802</v>
      </c>
      <c r="B39" s="42">
        <v>5464.75</v>
      </c>
      <c r="C39" s="42">
        <v>2523.3944655978057</v>
      </c>
      <c r="D39" s="42">
        <v>1733.7234520577574</v>
      </c>
      <c r="E39" s="42">
        <v>789.67101354004808</v>
      </c>
      <c r="F39" s="43">
        <v>2391313</v>
      </c>
      <c r="G39" s="48">
        <v>8910.3870000000006</v>
      </c>
      <c r="H39" s="45"/>
      <c r="I39" s="45"/>
      <c r="J39" s="45"/>
      <c r="K39" s="49"/>
    </row>
    <row r="40" spans="1:11" x14ac:dyDescent="0.15">
      <c r="A40" s="40">
        <v>37894</v>
      </c>
      <c r="B40" s="42">
        <v>5678.2749999999996</v>
      </c>
      <c r="C40" s="42">
        <v>2779.3107779693914</v>
      </c>
      <c r="D40" s="42">
        <v>1853.5240749910361</v>
      </c>
      <c r="E40" s="42">
        <v>925.78670297835538</v>
      </c>
      <c r="F40" s="43">
        <v>2488235</v>
      </c>
      <c r="G40" s="48">
        <v>9256.5849999999991</v>
      </c>
      <c r="H40" s="45"/>
      <c r="I40" s="45"/>
      <c r="J40" s="45"/>
      <c r="K40" s="49"/>
    </row>
    <row r="41" spans="1:11" x14ac:dyDescent="0.15">
      <c r="A41" s="40">
        <v>37986</v>
      </c>
      <c r="B41" s="42">
        <v>5891.8</v>
      </c>
      <c r="C41" s="42">
        <v>3089.9729810871877</v>
      </c>
      <c r="D41" s="42">
        <v>2011.3940188160568</v>
      </c>
      <c r="E41" s="42">
        <v>1078.5789622711311</v>
      </c>
      <c r="F41" s="43">
        <v>2589844</v>
      </c>
      <c r="G41" s="48">
        <v>9552.6540000000005</v>
      </c>
      <c r="H41" s="45"/>
      <c r="I41" s="45"/>
      <c r="J41" s="45"/>
      <c r="K41" s="49"/>
    </row>
    <row r="42" spans="1:11" x14ac:dyDescent="0.15">
      <c r="A42" s="40">
        <v>38077</v>
      </c>
      <c r="B42" s="42">
        <v>5851</v>
      </c>
      <c r="C42" s="42">
        <v>3426.4098098474115</v>
      </c>
      <c r="D42" s="42">
        <v>2207.7144794281194</v>
      </c>
      <c r="E42" s="42">
        <v>1218.6953304192918</v>
      </c>
      <c r="F42" s="43">
        <v>2408589</v>
      </c>
      <c r="G42" s="48">
        <v>9877.9809999999998</v>
      </c>
      <c r="H42" s="45"/>
      <c r="I42" s="45"/>
      <c r="J42" s="45"/>
      <c r="K42" s="49"/>
    </row>
    <row r="43" spans="1:11" x14ac:dyDescent="0.15">
      <c r="A43" s="40">
        <v>38168</v>
      </c>
      <c r="B43" s="42">
        <v>6872</v>
      </c>
      <c r="C43" s="46">
        <v>3792.2117076738323</v>
      </c>
      <c r="D43" s="46">
        <v>2377.3530187648335</v>
      </c>
      <c r="E43" s="46">
        <v>1414.8586889089988</v>
      </c>
      <c r="F43" s="43">
        <v>2706522</v>
      </c>
      <c r="G43" s="48">
        <v>10193.19</v>
      </c>
      <c r="H43" s="45"/>
      <c r="I43" s="45"/>
      <c r="J43" s="45"/>
      <c r="K43" s="49"/>
    </row>
    <row r="44" spans="1:11" x14ac:dyDescent="0.15">
      <c r="A44" s="40">
        <v>38260</v>
      </c>
      <c r="B44" s="42">
        <v>7403</v>
      </c>
      <c r="C44" s="46">
        <v>4233.4956346292856</v>
      </c>
      <c r="D44" s="46">
        <v>2569.7463005332925</v>
      </c>
      <c r="E44" s="46">
        <v>1663.7493340959927</v>
      </c>
      <c r="F44" s="43">
        <v>2878492</v>
      </c>
      <c r="G44" s="48">
        <v>10583.447</v>
      </c>
      <c r="H44" s="45"/>
      <c r="I44" s="45"/>
      <c r="J44" s="45"/>
      <c r="K44" s="49"/>
    </row>
    <row r="45" spans="1:11" x14ac:dyDescent="0.15">
      <c r="A45" s="40">
        <v>38352</v>
      </c>
      <c r="B45" s="42">
        <v>7918</v>
      </c>
      <c r="C45" s="46">
        <v>4654.5436992390487</v>
      </c>
      <c r="D45" s="46">
        <v>2766.711448711163</v>
      </c>
      <c r="E45" s="46">
        <v>1887.8322505278854</v>
      </c>
      <c r="F45" s="43">
        <v>3055129</v>
      </c>
      <c r="G45" s="48">
        <v>11048.732</v>
      </c>
      <c r="H45" s="45"/>
      <c r="I45" s="45"/>
      <c r="J45" s="45"/>
      <c r="K45" s="49"/>
    </row>
    <row r="46" spans="1:11" x14ac:dyDescent="0.15">
      <c r="A46" s="40">
        <v>38442</v>
      </c>
      <c r="B46" s="42">
        <v>8510</v>
      </c>
      <c r="C46" s="46">
        <v>5125.8766640485828</v>
      </c>
      <c r="D46" s="46">
        <v>3002.4846585961377</v>
      </c>
      <c r="E46" s="46">
        <v>2123.3920054524447</v>
      </c>
      <c r="F46" s="43">
        <v>2841329</v>
      </c>
      <c r="G46" s="48">
        <v>11481.472</v>
      </c>
      <c r="H46" s="45"/>
      <c r="I46" s="45"/>
      <c r="J46" s="45"/>
      <c r="K46" s="49"/>
    </row>
    <row r="47" spans="1:11" x14ac:dyDescent="0.15">
      <c r="A47" s="40">
        <v>38533</v>
      </c>
      <c r="B47" s="42">
        <v>9588</v>
      </c>
      <c r="C47" s="46">
        <v>5806.273914206522</v>
      </c>
      <c r="D47" s="46">
        <v>3267.9452564299581</v>
      </c>
      <c r="E47" s="46">
        <v>2538.3286577765634</v>
      </c>
      <c r="F47" s="43">
        <v>3267810</v>
      </c>
      <c r="G47" s="48">
        <v>12042.76</v>
      </c>
      <c r="H47" s="45"/>
      <c r="I47" s="45"/>
      <c r="J47" s="45"/>
      <c r="K47" s="49"/>
    </row>
    <row r="48" spans="1:11" x14ac:dyDescent="0.15">
      <c r="A48" s="40">
        <v>38625</v>
      </c>
      <c r="B48" s="42">
        <v>10490</v>
      </c>
      <c r="C48" s="46">
        <v>6578.8072976249423</v>
      </c>
      <c r="D48" s="46">
        <v>3598.5104794508857</v>
      </c>
      <c r="E48" s="46">
        <v>2980.2968181740566</v>
      </c>
      <c r="F48" s="43">
        <v>3581121</v>
      </c>
      <c r="G48" s="48">
        <v>12745.388999999999</v>
      </c>
      <c r="H48" s="45"/>
      <c r="I48" s="45"/>
      <c r="J48" s="45"/>
      <c r="K48" s="49"/>
    </row>
    <row r="49" spans="1:11" x14ac:dyDescent="0.15">
      <c r="A49" s="40">
        <v>38717</v>
      </c>
      <c r="B49" s="42">
        <v>12370</v>
      </c>
      <c r="C49" s="46">
        <v>7591.3494060933062</v>
      </c>
      <c r="D49" s="46">
        <v>4110.7836665699115</v>
      </c>
      <c r="E49" s="46">
        <v>3480.5657395233948</v>
      </c>
      <c r="F49" s="43">
        <v>3906970</v>
      </c>
      <c r="G49" s="48">
        <v>13597.23</v>
      </c>
      <c r="H49" s="45"/>
      <c r="I49" s="45"/>
      <c r="J49" s="45"/>
      <c r="K49" s="49"/>
    </row>
    <row r="50" spans="1:11" x14ac:dyDescent="0.15">
      <c r="A50" s="40">
        <v>38807</v>
      </c>
      <c r="B50" s="42">
        <v>13335</v>
      </c>
      <c r="C50" s="46">
        <v>8384.8076818003319</v>
      </c>
      <c r="D50" s="46">
        <v>4466.0562646200078</v>
      </c>
      <c r="E50" s="46">
        <v>3918.7514171803236</v>
      </c>
      <c r="F50" s="43">
        <v>3576479</v>
      </c>
      <c r="G50" s="48">
        <v>14332.38</v>
      </c>
      <c r="H50" s="45"/>
      <c r="I50" s="45"/>
      <c r="J50" s="45"/>
      <c r="K50" s="49"/>
    </row>
    <row r="51" spans="1:11" x14ac:dyDescent="0.15">
      <c r="A51" s="40">
        <v>38898</v>
      </c>
      <c r="B51" s="42">
        <v>14598</v>
      </c>
      <c r="C51" s="46">
        <v>9551.0160997945386</v>
      </c>
      <c r="D51" s="46">
        <v>5019.677578670583</v>
      </c>
      <c r="E51" s="46">
        <v>4531.3385211239556</v>
      </c>
      <c r="F51" s="43">
        <v>4112456</v>
      </c>
      <c r="G51" s="48">
        <v>15177.026</v>
      </c>
      <c r="H51" s="45"/>
      <c r="I51" s="45"/>
      <c r="J51" s="45"/>
      <c r="K51" s="49"/>
    </row>
    <row r="52" spans="1:11" x14ac:dyDescent="0.15">
      <c r="A52" s="40">
        <v>38990</v>
      </c>
      <c r="B52" s="42">
        <v>16512</v>
      </c>
      <c r="C52" s="46">
        <v>10903.125535711237</v>
      </c>
      <c r="D52" s="46">
        <v>5571.2724827974798</v>
      </c>
      <c r="E52" s="46">
        <v>5331.853052913757</v>
      </c>
      <c r="F52" s="43">
        <v>4508061</v>
      </c>
      <c r="G52" s="48">
        <v>16103.966</v>
      </c>
      <c r="H52" s="45"/>
      <c r="I52" s="45"/>
      <c r="J52" s="45"/>
      <c r="K52" s="49"/>
    </row>
    <row r="53" spans="1:11" x14ac:dyDescent="0.15">
      <c r="A53" s="40">
        <v>39082</v>
      </c>
      <c r="B53" s="42">
        <v>18150</v>
      </c>
      <c r="C53" s="46">
        <v>12452.29787963643</v>
      </c>
      <c r="D53" s="46">
        <v>6338.7497751862538</v>
      </c>
      <c r="E53" s="46">
        <v>6113.5481044501748</v>
      </c>
      <c r="F53" s="43">
        <v>4904854</v>
      </c>
      <c r="G53" s="48">
        <v>17101.849999999999</v>
      </c>
      <c r="H53" s="45"/>
      <c r="I53" s="45"/>
      <c r="J53" s="45"/>
      <c r="K53" s="49"/>
    </row>
    <row r="54" spans="1:11" x14ac:dyDescent="0.15">
      <c r="A54" s="40">
        <v>39172</v>
      </c>
      <c r="B54" s="42">
        <v>20265</v>
      </c>
      <c r="C54" s="46">
        <v>13757.483047905249</v>
      </c>
      <c r="D54" s="46">
        <v>6854.8659697440544</v>
      </c>
      <c r="E54" s="46">
        <v>6902.6170781611945</v>
      </c>
      <c r="F54" s="43">
        <v>4830625</v>
      </c>
      <c r="G54" s="48">
        <v>18355.995999999999</v>
      </c>
      <c r="H54" s="45"/>
      <c r="I54" s="45"/>
      <c r="J54" s="45"/>
      <c r="K54" s="49"/>
    </row>
    <row r="55" spans="1:11" x14ac:dyDescent="0.15">
      <c r="A55" s="40">
        <v>39263</v>
      </c>
      <c r="B55" s="42">
        <v>22332</v>
      </c>
      <c r="C55" s="46">
        <v>15078.738507464386</v>
      </c>
      <c r="D55" s="46">
        <v>7430.8340020830847</v>
      </c>
      <c r="E55" s="46">
        <v>7647.9045053813006</v>
      </c>
      <c r="F55" s="43">
        <v>5559774</v>
      </c>
      <c r="G55" s="48">
        <v>19803.313999999998</v>
      </c>
      <c r="H55" s="45"/>
      <c r="I55" s="45"/>
      <c r="J55" s="45"/>
      <c r="K55" s="49"/>
    </row>
    <row r="56" spans="1:11" x14ac:dyDescent="0.15">
      <c r="A56" s="40">
        <v>39355</v>
      </c>
      <c r="B56" s="42">
        <v>24426</v>
      </c>
      <c r="C56" s="46">
        <v>16201.356938776673</v>
      </c>
      <c r="D56" s="46">
        <v>8067.234122173465</v>
      </c>
      <c r="E56" s="46">
        <v>8134.122816603207</v>
      </c>
      <c r="F56" s="43">
        <v>5996446</v>
      </c>
      <c r="G56" s="48">
        <v>21291.699000000001</v>
      </c>
      <c r="H56" s="45"/>
      <c r="I56" s="45"/>
      <c r="J56" s="45"/>
      <c r="K56" s="49"/>
    </row>
    <row r="57" spans="1:11" x14ac:dyDescent="0.15">
      <c r="A57" s="40">
        <v>39447</v>
      </c>
      <c r="B57" s="42">
        <v>26219</v>
      </c>
      <c r="C57" s="46">
        <v>17017.244117847935</v>
      </c>
      <c r="D57" s="46">
        <v>8506.4559251227947</v>
      </c>
      <c r="E57" s="46">
        <v>8510.7881927251401</v>
      </c>
      <c r="F57" s="43">
        <v>6205166</v>
      </c>
      <c r="G57" s="48">
        <v>22592.010999999999</v>
      </c>
      <c r="H57" s="45"/>
      <c r="I57" s="45"/>
      <c r="J57" s="45"/>
      <c r="K57" s="49"/>
    </row>
    <row r="58" spans="1:11" x14ac:dyDescent="0.15">
      <c r="A58" s="40">
        <v>39538</v>
      </c>
      <c r="B58" s="42">
        <v>27472</v>
      </c>
      <c r="C58" s="46">
        <v>17625.478591470739</v>
      </c>
      <c r="D58" s="46">
        <v>8829.6051345752167</v>
      </c>
      <c r="E58" s="46">
        <v>8795.8734568955206</v>
      </c>
      <c r="F58" s="43">
        <v>5687786</v>
      </c>
      <c r="G58" s="48">
        <v>23449.171999999999</v>
      </c>
      <c r="H58" s="45"/>
      <c r="I58" s="45"/>
      <c r="J58" s="45"/>
      <c r="K58" s="49"/>
    </row>
    <row r="59" spans="1:11" x14ac:dyDescent="0.15">
      <c r="A59" s="40">
        <v>39629</v>
      </c>
      <c r="B59" s="42">
        <v>28242</v>
      </c>
      <c r="C59" s="46">
        <v>18309.227283851546</v>
      </c>
      <c r="D59" s="46">
        <v>9364.91663678636</v>
      </c>
      <c r="E59" s="46">
        <v>8944.3106470651855</v>
      </c>
      <c r="F59" s="43">
        <v>6227076</v>
      </c>
      <c r="G59" s="48">
        <v>24116.473999999998</v>
      </c>
      <c r="H59" s="45"/>
      <c r="I59" s="45"/>
      <c r="J59" s="45"/>
      <c r="K59" s="49"/>
    </row>
    <row r="60" spans="1:11" x14ac:dyDescent="0.15">
      <c r="A60" s="40">
        <v>39721</v>
      </c>
      <c r="B60" s="42">
        <v>29369</v>
      </c>
      <c r="C60" s="46">
        <v>18873.936764730992</v>
      </c>
      <c r="D60" s="46">
        <v>9763.5405276577821</v>
      </c>
      <c r="E60" s="46">
        <v>9110.3962370732097</v>
      </c>
      <c r="F60" s="43">
        <v>6357695</v>
      </c>
      <c r="G60" s="48">
        <v>24477.723000000002</v>
      </c>
      <c r="H60" s="45"/>
      <c r="I60" s="45"/>
      <c r="J60" s="45"/>
      <c r="K60" s="49"/>
    </row>
    <row r="61" spans="1:11" x14ac:dyDescent="0.15">
      <c r="A61" s="40">
        <v>39813</v>
      </c>
      <c r="B61" s="42">
        <v>29462</v>
      </c>
      <c r="C61" s="46">
        <v>18911.898378495287</v>
      </c>
      <c r="D61" s="46">
        <v>9813.9290627258815</v>
      </c>
      <c r="E61" s="46">
        <v>9097.9693157694037</v>
      </c>
      <c r="F61" s="43">
        <v>6078678</v>
      </c>
      <c r="G61" s="48">
        <v>24351.235000000001</v>
      </c>
      <c r="H61" s="45"/>
      <c r="I61" s="45"/>
      <c r="J61" s="45"/>
      <c r="K61" s="49"/>
    </row>
    <row r="62" spans="1:11" x14ac:dyDescent="0.15">
      <c r="A62" s="40">
        <v>39903</v>
      </c>
      <c r="B62" s="42">
        <v>28363</v>
      </c>
      <c r="C62" s="46">
        <v>18731.368967734958</v>
      </c>
      <c r="D62" s="46">
        <v>9734.5853310453549</v>
      </c>
      <c r="E62" s="46">
        <v>8996.7836366896026</v>
      </c>
      <c r="F62" s="43">
        <v>4712655</v>
      </c>
      <c r="G62" s="48">
        <v>23376.103999999999</v>
      </c>
      <c r="H62" s="45"/>
      <c r="I62" s="45"/>
      <c r="J62" s="45"/>
      <c r="K62" s="49"/>
    </row>
    <row r="63" spans="1:11" x14ac:dyDescent="0.15">
      <c r="A63" s="40">
        <v>39994</v>
      </c>
      <c r="B63" s="42">
        <v>27710</v>
      </c>
      <c r="C63" s="46">
        <v>18510.116989943141</v>
      </c>
      <c r="D63" s="46">
        <v>9618.7511866750901</v>
      </c>
      <c r="E63" s="46">
        <v>8891.3658032680523</v>
      </c>
      <c r="F63" s="43">
        <v>4823090</v>
      </c>
      <c r="G63" s="48">
        <v>21972.117999999999</v>
      </c>
      <c r="H63" s="45"/>
      <c r="I63" s="45"/>
      <c r="J63" s="45"/>
      <c r="K63" s="49"/>
    </row>
    <row r="64" spans="1:11" x14ac:dyDescent="0.15">
      <c r="A64" s="40">
        <v>40086</v>
      </c>
      <c r="B64" s="42">
        <v>27266</v>
      </c>
      <c r="C64" s="46">
        <v>18180.944927746568</v>
      </c>
      <c r="D64" s="46">
        <v>9391.1628306042658</v>
      </c>
      <c r="E64" s="46">
        <v>8789.7820971423043</v>
      </c>
      <c r="F64" s="43">
        <v>4611096</v>
      </c>
      <c r="G64" s="48">
        <v>20225.519</v>
      </c>
      <c r="H64" s="45"/>
      <c r="I64" s="45"/>
      <c r="J64" s="45"/>
      <c r="K64" s="49"/>
    </row>
    <row r="65" spans="1:11" x14ac:dyDescent="0.15">
      <c r="A65" s="40">
        <v>40178</v>
      </c>
      <c r="B65" s="42">
        <v>27409</v>
      </c>
      <c r="C65" s="46">
        <v>17765.744598778605</v>
      </c>
      <c r="D65" s="46">
        <v>9115.058599552649</v>
      </c>
      <c r="E65" s="46">
        <v>8650.6859992259579</v>
      </c>
      <c r="F65" s="43">
        <v>4679752</v>
      </c>
      <c r="G65" s="48">
        <v>18826.593000000001</v>
      </c>
      <c r="H65" s="45"/>
      <c r="I65" s="45"/>
      <c r="J65" s="45"/>
      <c r="K65" s="49"/>
    </row>
    <row r="66" spans="1:11" x14ac:dyDescent="0.15">
      <c r="A66" s="40">
        <v>40268</v>
      </c>
      <c r="B66" s="42">
        <v>26889</v>
      </c>
      <c r="C66" s="46">
        <v>17506.931006368774</v>
      </c>
      <c r="D66" s="46">
        <v>8962.766579302337</v>
      </c>
      <c r="E66" s="46">
        <v>8544.1644270664365</v>
      </c>
      <c r="F66" s="43">
        <v>4039227</v>
      </c>
      <c r="G66" s="48">
        <v>18153.165000000001</v>
      </c>
      <c r="H66" s="45"/>
      <c r="I66" s="45"/>
      <c r="J66" s="45"/>
      <c r="K66" s="49"/>
    </row>
    <row r="67" spans="1:11" x14ac:dyDescent="0.15">
      <c r="A67" s="40">
        <v>40359</v>
      </c>
      <c r="B67" s="42">
        <v>26832</v>
      </c>
      <c r="C67" s="46">
        <v>17247.663699978941</v>
      </c>
      <c r="D67" s="46">
        <v>8790.8080958560276</v>
      </c>
      <c r="E67" s="46">
        <v>8456.8556041229131</v>
      </c>
      <c r="F67" s="43">
        <v>4412397</v>
      </c>
      <c r="G67" s="48">
        <v>17742.472000000002</v>
      </c>
      <c r="H67" s="45"/>
      <c r="I67" s="45"/>
      <c r="J67" s="45"/>
      <c r="K67" s="49"/>
    </row>
    <row r="68" spans="1:11" x14ac:dyDescent="0.15">
      <c r="A68" s="40">
        <v>40451</v>
      </c>
      <c r="B68" s="42">
        <v>26561</v>
      </c>
      <c r="C68" s="46">
        <v>16987.742204085349</v>
      </c>
      <c r="D68" s="46">
        <v>8669.1546078280717</v>
      </c>
      <c r="E68" s="46">
        <v>8318.5875962572791</v>
      </c>
      <c r="F68" s="43">
        <v>4634144</v>
      </c>
      <c r="G68" s="48">
        <v>17765.52</v>
      </c>
      <c r="H68" s="45"/>
      <c r="I68" s="45"/>
      <c r="J68" s="45"/>
      <c r="K68" s="49"/>
    </row>
    <row r="69" spans="1:11" x14ac:dyDescent="0.15">
      <c r="A69" s="40">
        <v>40543</v>
      </c>
      <c r="B69" s="42">
        <v>27121</v>
      </c>
      <c r="C69" s="46">
        <v>16369.693799409226</v>
      </c>
      <c r="D69" s="46">
        <v>8213.3110070517541</v>
      </c>
      <c r="E69" s="46">
        <v>8156.3827923574709</v>
      </c>
      <c r="F69" s="43">
        <v>4852114</v>
      </c>
      <c r="G69" s="48">
        <v>17937.882000000001</v>
      </c>
      <c r="H69" s="45"/>
      <c r="I69" s="45"/>
      <c r="J69" s="45"/>
      <c r="K69" s="49"/>
    </row>
    <row r="70" spans="1:11" x14ac:dyDescent="0.15">
      <c r="A70" s="40">
        <v>40633</v>
      </c>
      <c r="B70" s="42">
        <v>25341</v>
      </c>
      <c r="C70" s="46">
        <v>15963.733627014075</v>
      </c>
      <c r="D70" s="46">
        <v>7985.2972535728313</v>
      </c>
      <c r="E70" s="46">
        <v>7978.4363734412436</v>
      </c>
      <c r="F70" s="43">
        <v>4389353</v>
      </c>
      <c r="G70" s="48">
        <v>18288.008000000002</v>
      </c>
      <c r="H70" s="45"/>
      <c r="I70" s="45"/>
      <c r="J70" s="45"/>
      <c r="K70" s="49"/>
    </row>
    <row r="71" spans="1:11" x14ac:dyDescent="0.15">
      <c r="A71" s="40">
        <v>40724</v>
      </c>
      <c r="B71" s="42">
        <v>26146</v>
      </c>
      <c r="C71" s="46">
        <v>15666.88629546787</v>
      </c>
      <c r="D71" s="46">
        <v>7836.9462937035078</v>
      </c>
      <c r="E71" s="46">
        <v>7829.940001764362</v>
      </c>
      <c r="F71" s="43">
        <v>5035362</v>
      </c>
      <c r="G71" s="48">
        <v>18910.973000000002</v>
      </c>
      <c r="H71" s="45"/>
      <c r="I71" s="45"/>
      <c r="J71" s="45"/>
      <c r="K71" s="49"/>
    </row>
    <row r="72" spans="1:11" x14ac:dyDescent="0.15">
      <c r="A72" s="40">
        <v>40816</v>
      </c>
      <c r="B72" s="42">
        <v>25561</v>
      </c>
      <c r="C72" s="46">
        <v>15596.681346435136</v>
      </c>
      <c r="D72" s="46">
        <v>7897.8941383372885</v>
      </c>
      <c r="E72" s="46">
        <v>7698.7872080978477</v>
      </c>
      <c r="F72" s="43">
        <v>5336452</v>
      </c>
      <c r="G72" s="48">
        <v>19613.280999999999</v>
      </c>
      <c r="H72" s="45"/>
      <c r="I72" s="45"/>
      <c r="J72" s="45"/>
      <c r="K72" s="49"/>
    </row>
    <row r="73" spans="1:11" x14ac:dyDescent="0.15">
      <c r="A73" s="40">
        <v>40908</v>
      </c>
      <c r="B73" s="42">
        <v>26676</v>
      </c>
      <c r="C73" s="46">
        <v>15119.563057410032</v>
      </c>
      <c r="D73" s="46">
        <v>7593.157879010364</v>
      </c>
      <c r="E73" s="46">
        <v>7526.4051783996674</v>
      </c>
      <c r="F73" s="43">
        <v>5541598</v>
      </c>
      <c r="G73" s="48">
        <v>20302.764999999999</v>
      </c>
      <c r="H73" s="45"/>
      <c r="I73" s="45"/>
      <c r="J73" s="45"/>
      <c r="K73" s="49"/>
    </row>
    <row r="74" spans="1:11" x14ac:dyDescent="0.15">
      <c r="A74" s="40">
        <v>40999</v>
      </c>
      <c r="B74" s="42">
        <v>26454</v>
      </c>
      <c r="C74" s="46">
        <v>14231.813007609519</v>
      </c>
      <c r="D74" s="46">
        <v>7108.4906873039999</v>
      </c>
      <c r="E74" s="46">
        <v>7123.3223203055195</v>
      </c>
      <c r="F74" s="43">
        <v>4838549</v>
      </c>
      <c r="G74" s="48">
        <v>20751.960999999999</v>
      </c>
      <c r="H74" s="45"/>
      <c r="I74" s="45"/>
      <c r="J74" s="45"/>
      <c r="K74" s="49"/>
    </row>
    <row r="75" spans="1:11" x14ac:dyDescent="0.15">
      <c r="A75" s="40">
        <v>41090</v>
      </c>
      <c r="B75" s="42">
        <v>26126</v>
      </c>
      <c r="C75" s="46">
        <v>13741.039296873667</v>
      </c>
      <c r="D75" s="46">
        <v>6871.9509863347384</v>
      </c>
      <c r="E75" s="46">
        <v>6869.0883105389275</v>
      </c>
      <c r="F75" s="43">
        <v>5436433</v>
      </c>
      <c r="G75" s="48">
        <v>21153.031999999999</v>
      </c>
      <c r="H75" s="45"/>
      <c r="I75" s="45"/>
      <c r="J75" s="45"/>
      <c r="K75" s="49"/>
    </row>
    <row r="76" spans="1:11" x14ac:dyDescent="0.15">
      <c r="A76" s="40">
        <v>41182</v>
      </c>
      <c r="B76" s="42">
        <v>25873</v>
      </c>
      <c r="C76" s="46">
        <v>13690.716518403424</v>
      </c>
      <c r="D76" s="46">
        <v>6954.0005335769283</v>
      </c>
      <c r="E76" s="46">
        <v>6736.7159848264955</v>
      </c>
      <c r="F76" s="43">
        <v>5714467</v>
      </c>
      <c r="G76" s="48">
        <v>21531.046999999999</v>
      </c>
      <c r="H76" s="45"/>
      <c r="I76" s="45"/>
      <c r="J76" s="45"/>
      <c r="K76" s="49"/>
    </row>
    <row r="77" spans="1:11" x14ac:dyDescent="0.15">
      <c r="A77" s="40">
        <v>41274</v>
      </c>
      <c r="B77" s="42">
        <v>25791</v>
      </c>
      <c r="C77" s="46">
        <v>13340.088089993797</v>
      </c>
      <c r="D77" s="46">
        <v>6762.3272633621891</v>
      </c>
      <c r="E77" s="46">
        <v>6577.7608266316074</v>
      </c>
      <c r="F77" s="43">
        <v>5896165</v>
      </c>
      <c r="G77" s="48">
        <v>21885.614000000001</v>
      </c>
      <c r="H77" s="45"/>
      <c r="I77" s="45"/>
      <c r="J77" s="45"/>
      <c r="K77" s="49"/>
    </row>
    <row r="78" spans="1:11" x14ac:dyDescent="0.15">
      <c r="A78" s="40">
        <v>41364</v>
      </c>
      <c r="B78" s="42">
        <v>25943</v>
      </c>
      <c r="C78" s="46">
        <v>13124.30746836956</v>
      </c>
      <c r="D78" s="46">
        <v>6667.1668174910792</v>
      </c>
      <c r="E78" s="46">
        <v>6457.1406508784812</v>
      </c>
      <c r="F78" s="43">
        <v>5019503</v>
      </c>
      <c r="G78" s="48">
        <v>22066.567999999999</v>
      </c>
      <c r="H78" s="45"/>
      <c r="I78" s="45"/>
      <c r="J78" s="45"/>
      <c r="K78" s="49"/>
    </row>
    <row r="79" spans="1:11" x14ac:dyDescent="0.15">
      <c r="A79" s="40">
        <v>41455</v>
      </c>
      <c r="B79" s="42">
        <v>25282</v>
      </c>
      <c r="C79" s="46">
        <v>12786.988451972386</v>
      </c>
      <c r="D79" s="46">
        <v>6451.8747417487666</v>
      </c>
      <c r="E79" s="46">
        <v>6335.1137102236189</v>
      </c>
      <c r="F79" s="43">
        <v>5650222</v>
      </c>
      <c r="G79" s="48">
        <v>22280.357</v>
      </c>
      <c r="H79" s="45"/>
      <c r="I79" s="45"/>
      <c r="J79" s="45"/>
      <c r="K79" s="49"/>
    </row>
    <row r="80" spans="1:11" x14ac:dyDescent="0.15">
      <c r="A80" s="40">
        <v>41547</v>
      </c>
      <c r="B80" s="42">
        <v>24984</v>
      </c>
      <c r="C80" s="46">
        <v>12595.474670036027</v>
      </c>
      <c r="D80" s="46">
        <v>6372.4066026943501</v>
      </c>
      <c r="E80" s="46">
        <v>6223.0680673416773</v>
      </c>
      <c r="F80" s="43">
        <v>5980459</v>
      </c>
      <c r="G80" s="48">
        <v>22546.348999999998</v>
      </c>
      <c r="H80" s="45"/>
      <c r="I80" s="45"/>
      <c r="J80" s="45"/>
      <c r="K80" s="49"/>
    </row>
    <row r="81" spans="1:11" x14ac:dyDescent="0.15">
      <c r="A81" s="40">
        <v>41639</v>
      </c>
      <c r="B81" s="42">
        <v>24909</v>
      </c>
      <c r="C81" s="46">
        <v>12413.745342940565</v>
      </c>
      <c r="D81" s="46">
        <v>6380.071199082533</v>
      </c>
      <c r="E81" s="46">
        <v>6033.674143858032</v>
      </c>
      <c r="F81" s="43">
        <v>6136403</v>
      </c>
      <c r="G81" s="48">
        <v>22786.587</v>
      </c>
      <c r="H81" s="45"/>
      <c r="I81" s="45"/>
      <c r="J81" s="45"/>
      <c r="K81" s="49"/>
    </row>
    <row r="82" spans="1:11" x14ac:dyDescent="0.15">
      <c r="A82" s="40">
        <v>41729</v>
      </c>
      <c r="B82" s="42">
        <v>24312</v>
      </c>
      <c r="C82" s="46">
        <v>11851.672074</v>
      </c>
      <c r="D82" s="46">
        <v>5970.9014859999997</v>
      </c>
      <c r="E82" s="46">
        <v>5880.7705880000003</v>
      </c>
      <c r="F82" s="43">
        <v>5272331</v>
      </c>
      <c r="G82" s="48">
        <v>23039.415000000001</v>
      </c>
      <c r="H82" s="45"/>
      <c r="I82" s="45"/>
      <c r="J82" s="45"/>
      <c r="K82" s="49"/>
    </row>
    <row r="83" spans="1:11" x14ac:dyDescent="0.15">
      <c r="A83" s="40">
        <v>41820</v>
      </c>
      <c r="B83" s="42">
        <v>24520</v>
      </c>
      <c r="C83" s="46">
        <v>11665.110547</v>
      </c>
      <c r="D83" s="46">
        <v>5886.9267890000001</v>
      </c>
      <c r="E83" s="46">
        <v>5778.1837580000001</v>
      </c>
      <c r="F83" s="43">
        <v>5845011</v>
      </c>
      <c r="G83" s="48">
        <v>23234.204000000002</v>
      </c>
      <c r="H83" s="45"/>
      <c r="I83" s="45"/>
      <c r="J83" s="45"/>
      <c r="K83" s="49"/>
    </row>
    <row r="84" spans="1:11" x14ac:dyDescent="0.15">
      <c r="A84" s="40">
        <v>41912</v>
      </c>
      <c r="B84" s="42">
        <v>24311</v>
      </c>
      <c r="C84" s="46">
        <v>11645.070746000001</v>
      </c>
      <c r="D84" s="46">
        <v>5910.5154650000004</v>
      </c>
      <c r="E84" s="46">
        <v>5734.5552809999999</v>
      </c>
      <c r="F84" s="43">
        <v>6174503</v>
      </c>
      <c r="G84" s="48">
        <v>23428.248</v>
      </c>
      <c r="H84" s="45"/>
      <c r="I84" s="45"/>
      <c r="J84" s="45"/>
      <c r="K84" s="49"/>
    </row>
    <row r="85" spans="1:11" x14ac:dyDescent="0.15">
      <c r="A85" s="40">
        <v>42004</v>
      </c>
      <c r="B85" s="42">
        <v>24425</v>
      </c>
      <c r="C85" s="46">
        <v>11323.269442000001</v>
      </c>
      <c r="D85" s="46">
        <v>5716.5282429999997</v>
      </c>
      <c r="E85" s="46">
        <v>5606.7411990000001</v>
      </c>
      <c r="F85" s="43">
        <v>6326319</v>
      </c>
      <c r="G85" s="48">
        <v>23618.164000000001</v>
      </c>
      <c r="H85" s="45"/>
      <c r="I85" s="45"/>
      <c r="J85" s="45"/>
      <c r="K85" s="49"/>
    </row>
    <row r="86" spans="1:11" x14ac:dyDescent="0.15">
      <c r="A86" s="40">
        <v>42094</v>
      </c>
      <c r="B86" s="42">
        <v>23855</v>
      </c>
      <c r="C86" s="46">
        <v>11247.946645</v>
      </c>
      <c r="D86" s="46">
        <v>5686.110979</v>
      </c>
      <c r="E86" s="46">
        <v>5561.8356659999999</v>
      </c>
      <c r="F86" s="43">
        <v>5391214</v>
      </c>
      <c r="G86" s="48">
        <v>23737.046999999999</v>
      </c>
      <c r="H86" s="45"/>
      <c r="I86" s="45"/>
      <c r="J86" s="45"/>
      <c r="K86" s="49"/>
    </row>
    <row r="87" spans="1:11" x14ac:dyDescent="0.15">
      <c r="A87" s="40">
        <v>42185</v>
      </c>
      <c r="B87" s="42">
        <v>23812</v>
      </c>
      <c r="C87" s="46">
        <v>11163.142594999999</v>
      </c>
      <c r="D87" s="46">
        <v>5666.5297849999997</v>
      </c>
      <c r="E87" s="46">
        <v>5496.6128099999996</v>
      </c>
      <c r="F87" s="43">
        <v>6066310</v>
      </c>
      <c r="G87" s="48">
        <v>23958.346000000001</v>
      </c>
      <c r="H87" s="45"/>
      <c r="I87" s="45"/>
      <c r="J87" s="45"/>
      <c r="K87" s="49"/>
    </row>
    <row r="88" spans="1:11" s="47" customFormat="1" x14ac:dyDescent="0.15">
      <c r="A88" s="40">
        <v>42277</v>
      </c>
      <c r="B88" s="42">
        <v>24091</v>
      </c>
      <c r="C88" s="46">
        <v>11140.831386</v>
      </c>
      <c r="D88" s="46">
        <v>5699.2176079999999</v>
      </c>
      <c r="E88" s="46">
        <v>5441.6137779999999</v>
      </c>
      <c r="F88" s="43">
        <v>6427560</v>
      </c>
      <c r="G88" s="48">
        <v>24211.402999999998</v>
      </c>
      <c r="H88" s="45"/>
      <c r="I88" s="45"/>
      <c r="J88" s="45"/>
      <c r="K88" s="49"/>
    </row>
    <row r="89" spans="1:11" x14ac:dyDescent="0.15">
      <c r="A89" s="40">
        <v>42369</v>
      </c>
      <c r="B89" s="42">
        <v>24840</v>
      </c>
      <c r="C89" s="46">
        <v>10942.167477000001</v>
      </c>
      <c r="D89" s="46">
        <v>5566.4568769999996</v>
      </c>
      <c r="E89" s="46">
        <v>5375.7106000000003</v>
      </c>
      <c r="F89" s="43">
        <v>6435245</v>
      </c>
      <c r="G89" s="48">
        <v>24320.329000000002</v>
      </c>
      <c r="H89" s="45"/>
      <c r="I89" s="45"/>
      <c r="J89" s="45"/>
      <c r="K89" s="49"/>
    </row>
    <row r="90" spans="1:11" x14ac:dyDescent="0.15">
      <c r="A90" s="40">
        <v>42460</v>
      </c>
      <c r="B90" s="42">
        <v>23659</v>
      </c>
      <c r="C90" s="46">
        <v>10776.837892</v>
      </c>
      <c r="D90" s="46">
        <v>5453.4954520000001</v>
      </c>
      <c r="E90" s="46">
        <v>5323.3424400000004</v>
      </c>
      <c r="F90" s="43">
        <v>5507314</v>
      </c>
      <c r="G90" s="48">
        <v>24436.429</v>
      </c>
      <c r="H90" s="45"/>
      <c r="I90" s="45"/>
      <c r="J90" s="45"/>
      <c r="K90" s="49"/>
    </row>
    <row r="91" spans="1:11" x14ac:dyDescent="0.15">
      <c r="A91" s="40">
        <v>42551</v>
      </c>
      <c r="B91" s="42">
        <v>24037</v>
      </c>
      <c r="C91" s="46">
        <v>10965.719368</v>
      </c>
      <c r="D91" s="46">
        <v>5648.9482260000004</v>
      </c>
      <c r="E91" s="46">
        <v>5316.7711419999996</v>
      </c>
      <c r="F91" s="43">
        <v>6196801</v>
      </c>
      <c r="G91" s="48">
        <v>24566.92</v>
      </c>
      <c r="H91" s="45"/>
      <c r="I91" s="45"/>
      <c r="J91" s="45"/>
      <c r="K91" s="49"/>
    </row>
    <row r="92" spans="1:11" x14ac:dyDescent="0.15">
      <c r="A92" s="40">
        <v>42643</v>
      </c>
      <c r="B92" s="42">
        <v>24330</v>
      </c>
      <c r="C92" s="46">
        <v>11005.244676</v>
      </c>
      <c r="D92" s="46">
        <v>5710.2694240000001</v>
      </c>
      <c r="E92" s="46">
        <v>5294.9752520000002</v>
      </c>
      <c r="F92" s="43">
        <v>6509993</v>
      </c>
      <c r="G92" s="48">
        <v>24649.352999999999</v>
      </c>
      <c r="H92" s="45"/>
      <c r="I92" s="45"/>
      <c r="J92" s="45"/>
      <c r="K92" s="49"/>
    </row>
    <row r="93" spans="1:11" x14ac:dyDescent="0.15">
      <c r="A93" s="40">
        <v>42735</v>
      </c>
      <c r="B93" s="42">
        <v>24167</v>
      </c>
      <c r="C93" s="46">
        <v>10995.052356</v>
      </c>
      <c r="D93" s="46">
        <v>5708.4113310000002</v>
      </c>
      <c r="E93" s="46">
        <v>5286.6410249999999</v>
      </c>
      <c r="F93" s="43">
        <v>6711509</v>
      </c>
      <c r="G93" s="48">
        <v>24925.616999999998</v>
      </c>
      <c r="H93" s="45"/>
      <c r="I93" s="45"/>
      <c r="J93" s="45"/>
      <c r="K93" s="49"/>
    </row>
    <row r="94" spans="1:11" x14ac:dyDescent="0.15">
      <c r="A94" s="40">
        <v>42825</v>
      </c>
      <c r="B94" s="42">
        <v>24108</v>
      </c>
      <c r="C94" s="46">
        <v>11019.908366</v>
      </c>
      <c r="D94" s="46">
        <v>5755.5639959999999</v>
      </c>
      <c r="E94" s="46">
        <v>5264.3443699999998</v>
      </c>
      <c r="F94" s="43">
        <v>5879146</v>
      </c>
      <c r="G94" s="48">
        <v>25297.449000000001</v>
      </c>
      <c r="I94" s="45"/>
      <c r="J94" s="45"/>
      <c r="K94" s="49"/>
    </row>
    <row r="95" spans="1:11" x14ac:dyDescent="0.15">
      <c r="A95" s="40">
        <v>42916</v>
      </c>
      <c r="B95" s="42">
        <v>23955</v>
      </c>
      <c r="C95" s="46">
        <v>10954.871625</v>
      </c>
      <c r="D95" s="46">
        <v>5704.8613050000004</v>
      </c>
      <c r="E95" s="46">
        <v>5250.0103200000003</v>
      </c>
      <c r="F95" s="43">
        <v>6667003</v>
      </c>
      <c r="G95" s="48">
        <v>25767.651000000002</v>
      </c>
      <c r="I95" s="45"/>
      <c r="J95" s="45"/>
      <c r="K95" s="49"/>
    </row>
    <row r="96" spans="1:11" x14ac:dyDescent="0.15">
      <c r="A96" s="40">
        <v>43008</v>
      </c>
      <c r="B96" s="42">
        <v>24281</v>
      </c>
      <c r="C96" s="46">
        <v>10714.770876</v>
      </c>
      <c r="D96" s="46">
        <v>5440.4751100000003</v>
      </c>
      <c r="E96" s="46">
        <v>5274.2957660000002</v>
      </c>
      <c r="F96" s="43">
        <v>7110005</v>
      </c>
      <c r="G96" s="48">
        <v>26367.663</v>
      </c>
      <c r="I96" s="45"/>
      <c r="J96" s="45"/>
      <c r="K96" s="49"/>
    </row>
    <row r="97" spans="1:11" x14ac:dyDescent="0.15">
      <c r="A97" s="40">
        <v>43100</v>
      </c>
      <c r="B97" s="42">
        <v>24321</v>
      </c>
      <c r="C97" s="46">
        <v>10640.328603</v>
      </c>
      <c r="D97" s="46">
        <v>5405.9746059999998</v>
      </c>
      <c r="E97" s="46">
        <v>5234.3539970000002</v>
      </c>
      <c r="F97" s="43">
        <v>7200445</v>
      </c>
      <c r="G97" s="48">
        <v>26856.598999999998</v>
      </c>
      <c r="I97" s="45"/>
      <c r="J97" s="45"/>
      <c r="K97" s="49"/>
    </row>
    <row r="98" spans="1:11" x14ac:dyDescent="0.15">
      <c r="A98" s="40">
        <v>43190</v>
      </c>
      <c r="B98" s="42">
        <v>25612</v>
      </c>
      <c r="C98" s="46">
        <v>10592.216549000001</v>
      </c>
      <c r="D98" s="46">
        <v>5386.9166329999998</v>
      </c>
      <c r="E98" s="46">
        <v>5205.2999159999999</v>
      </c>
      <c r="F98" s="43">
        <v>6315119</v>
      </c>
      <c r="G98" s="48">
        <v>27292.572</v>
      </c>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Charts</vt:lpstr>
      </vt:variant>
      <vt:variant>
        <vt:i4>2</vt:i4>
      </vt:variant>
    </vt:vector>
  </HeadingPairs>
  <TitlesOfParts>
    <vt:vector size="6" baseType="lpstr">
      <vt:lpstr>Komentāri</vt:lpstr>
      <vt:lpstr>Papildu novirze</vt:lpstr>
      <vt:lpstr>Standartizētā novirze</vt:lpstr>
      <vt:lpstr>Dati</vt:lpstr>
      <vt:lpstr>Grafiks pēc papildu nov.</vt:lpstr>
      <vt:lpstr>Grafiks pēc standartizētās nov.</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2018-07-27T08:51:27Z</dcterms:modified>
</cp:coreProperties>
</file>