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painis\projekti\MPP_07-FS\_MPD\_CCyB\2025 Q2\"/>
    </mc:Choice>
  </mc:AlternateContent>
  <xr:revisionPtr revIDLastSave="0" documentId="13_ncr:1_{39137401-4AE8-4016-B015-95A12B15C857}" xr6:coauthVersionLast="47" xr6:coauthVersionMax="47" xr10:uidLastSave="{00000000-0000-0000-0000-000000000000}"/>
  <bookViews>
    <workbookView xWindow="-120" yWindow="-120" windowWidth="38640" windowHeight="21120" xr2:uid="{00000000-000D-0000-FFFF-FFFF00000000}"/>
  </bookViews>
  <sheets>
    <sheet name="Saturs_Contents" sheetId="1" r:id="rId1"/>
    <sheet name="1" sheetId="2" r:id="rId2"/>
    <sheet name="2" sheetId="3" r:id="rId3"/>
    <sheet name="3" sheetId="5" r:id="rId4"/>
    <sheet name="4"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6" l="1"/>
  <c r="F46" i="6"/>
  <c r="F47" i="6"/>
  <c r="F48" i="6"/>
  <c r="F56" i="6"/>
  <c r="F57" i="6"/>
  <c r="F58" i="6"/>
  <c r="F59" i="6"/>
  <c r="F60" i="6"/>
  <c r="F68" i="6"/>
  <c r="F69" i="6"/>
  <c r="F70" i="6"/>
  <c r="F71" i="6"/>
  <c r="F72" i="6"/>
  <c r="F80" i="6"/>
  <c r="F81" i="6"/>
  <c r="F82" i="6"/>
  <c r="F83" i="6"/>
  <c r="F84" i="6"/>
  <c r="F92" i="6"/>
  <c r="F93" i="6"/>
  <c r="F94" i="6"/>
  <c r="F95" i="6"/>
  <c r="F96" i="6"/>
  <c r="F104" i="6"/>
  <c r="F105" i="6"/>
  <c r="F106" i="6"/>
  <c r="F107" i="6"/>
  <c r="F108" i="6"/>
  <c r="F116" i="6"/>
  <c r="F117" i="6"/>
  <c r="F118" i="6"/>
  <c r="F119" i="6"/>
  <c r="F120" i="6"/>
  <c r="F128" i="6"/>
  <c r="F129" i="6"/>
  <c r="F130" i="6"/>
  <c r="F131" i="6"/>
  <c r="F132" i="6"/>
  <c r="F140" i="6"/>
  <c r="F141" i="6"/>
  <c r="F142" i="6"/>
  <c r="F143" i="6"/>
  <c r="F144" i="6"/>
  <c r="F115" i="6" l="1"/>
  <c r="F67" i="6"/>
  <c r="F55" i="6"/>
  <c r="F103" i="6"/>
  <c r="F90" i="6"/>
  <c r="F78" i="6"/>
  <c r="F66" i="6"/>
  <c r="F54" i="6"/>
  <c r="F91" i="6"/>
  <c r="F137" i="6"/>
  <c r="F125" i="6"/>
  <c r="F113" i="6"/>
  <c r="F101" i="6"/>
  <c r="F89" i="6"/>
  <c r="F77" i="6"/>
  <c r="F65" i="6"/>
  <c r="F53" i="6"/>
  <c r="F79" i="6"/>
  <c r="F138" i="6"/>
  <c r="F136" i="6"/>
  <c r="F124" i="6"/>
  <c r="F112" i="6"/>
  <c r="F100" i="6"/>
  <c r="F88" i="6"/>
  <c r="F76" i="6"/>
  <c r="F64" i="6"/>
  <c r="F52" i="6"/>
  <c r="F139" i="6"/>
  <c r="F126" i="6"/>
  <c r="F148" i="6"/>
  <c r="F123" i="6"/>
  <c r="F111" i="6"/>
  <c r="F99" i="6"/>
  <c r="F87" i="6"/>
  <c r="F75" i="6"/>
  <c r="F63" i="6"/>
  <c r="F51" i="6"/>
  <c r="F114" i="6"/>
  <c r="F147" i="6"/>
  <c r="F146" i="6"/>
  <c r="F134" i="6"/>
  <c r="F122" i="6"/>
  <c r="F110" i="6"/>
  <c r="F98" i="6"/>
  <c r="F86" i="6"/>
  <c r="F74" i="6"/>
  <c r="F62" i="6"/>
  <c r="F50" i="6"/>
  <c r="F127" i="6"/>
  <c r="F102" i="6"/>
  <c r="F135" i="6"/>
  <c r="F145" i="6"/>
  <c r="F133" i="6"/>
  <c r="F121" i="6"/>
  <c r="F109" i="6"/>
  <c r="F97" i="6"/>
  <c r="F85" i="6"/>
  <c r="F73" i="6"/>
  <c r="F61" i="6"/>
  <c r="F49" i="6"/>
  <c r="F30" i="6" l="1"/>
  <c r="F41" i="6" l="1"/>
  <c r="F25" i="6"/>
  <c r="F38" i="6"/>
  <c r="F35" i="6"/>
  <c r="F28" i="6"/>
  <c r="F32" i="6"/>
  <c r="F43" i="6"/>
  <c r="F34" i="6"/>
  <c r="F31" i="6"/>
  <c r="F39" i="6"/>
  <c r="F44" i="6"/>
  <c r="F27" i="6"/>
  <c r="F40" i="6"/>
  <c r="F24" i="6"/>
  <c r="F36" i="6"/>
  <c r="F29" i="6"/>
  <c r="F37" i="6"/>
  <c r="F33" i="6"/>
  <c r="F26" i="6"/>
  <c r="F42" i="6"/>
</calcChain>
</file>

<file path=xl/sharedStrings.xml><?xml version="1.0" encoding="utf-8"?>
<sst xmlns="http://schemas.openxmlformats.org/spreadsheetml/2006/main" count="406" uniqueCount="171">
  <si>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</si>
  <si>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</si>
  <si>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</si>
  <si>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</si>
  <si>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</si>
  <si>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</si>
  <si>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</si>
  <si>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</si>
  <si>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</si>
  <si>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</si>
  <si>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</si>
  <si>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</si>
  <si>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</si>
  <si>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</si>
  <si>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</si>
  <si>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</si>
  <si>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</si>
  <si>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</si>
  <si>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</si>
  <si>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</si>
  <si>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</si>
  <si>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</si>
  <si>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</si>
  <si>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</si>
  <si>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</si>
  <si>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</si>
  <si>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</si>
  <si>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</si>
  <si>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RSA – Riska svērtie aktīvi</t>
  </si>
  <si>
    <t>RWA – Risk weighted assets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</si>
  <si>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</si>
  <si>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</si>
  <si>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</si>
  <si>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</si>
  <si>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</si>
  <si>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</si>
  <si>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</si>
  <si>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Papildu kredītu un IKP novirze / Additional credit-to-GDP gap</t>
  </si>
  <si>
    <t>Standartizētā kredītu un IKP novirze / Standardised credit-to-GDP gap</t>
  </si>
  <si>
    <t>Periods</t>
  </si>
  <si>
    <t>Novirze no tendences, pp</t>
  </si>
  <si>
    <t>CCyB orientieris, % no RSA</t>
  </si>
  <si>
    <t>CCyB etalonnorma, % no RSA</t>
  </si>
  <si>
    <t>Date</t>
  </si>
  <si>
    <t>Credit-to-GDP, %</t>
  </si>
  <si>
    <t>Long term trend, %</t>
  </si>
  <si>
    <t>Credit-to-GDP gap, pp</t>
  </si>
  <si>
    <t>Buffer guide, % from RWA</t>
  </si>
  <si>
    <t>Benchmark buffer rate, % from RSA</t>
  </si>
  <si>
    <t>2. Papildu CCyB rādītāji, ceturkšņa dati / Additional CCyB indicators, quarterly data</t>
  </si>
  <si>
    <t xml:space="preserve">Rādītāju grupa </t>
  </si>
  <si>
    <t>Izvēlētie rādītāji</t>
  </si>
  <si>
    <t>Indicator groups</t>
  </si>
  <si>
    <t>Selected indicators</t>
  </si>
  <si>
    <t>Periods / Date</t>
  </si>
  <si>
    <t>1.1.</t>
  </si>
  <si>
    <t>1.2.</t>
  </si>
  <si>
    <t>2.1.</t>
  </si>
  <si>
    <t>3.1.</t>
  </si>
  <si>
    <t>4.1.</t>
  </si>
  <si>
    <t>5.1.</t>
  </si>
  <si>
    <t>5.2.</t>
  </si>
  <si>
    <t>–</t>
  </si>
  <si>
    <t>Avoti: CSP, Latvijas Bankas aprēķini</t>
  </si>
  <si>
    <t>Sources: CSB, Latvijas Banka calculations</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</si>
  <si>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</si>
  <si>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</si>
  <si>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</si>
  <si>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</si>
  <si>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</si>
  <si>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</si>
  <si>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</si>
  <si>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</si>
  <si>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</si>
  <si>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 Lending dynamics</t>
  </si>
  <si>
    <t>2.1. Adjusted outstanding loans to the private non-financial sector</t>
  </si>
  <si>
    <t>3. Privātā sektora parādu slogs</t>
  </si>
  <si>
    <t>3.1. Parāda apkalpošanas rādītājs</t>
  </si>
  <si>
    <t>3. Private sector debt burden</t>
  </si>
  <si>
    <t>3.1. Debt servicing ratio</t>
  </si>
  <si>
    <t>4. Ārējā nesabalansētība</t>
  </si>
  <si>
    <t>4. External imbalance</t>
  </si>
  <si>
    <t>4.1. Current account balance-to-GDP ratio</t>
  </si>
  <si>
    <t>Procentiļu metode / Percentile method</t>
  </si>
  <si>
    <t>Standartizētā metode / Standardized method</t>
  </si>
  <si>
    <t>Mājokļu cenas</t>
  </si>
  <si>
    <t>Kredītu dinamika</t>
  </si>
  <si>
    <t>Privātā sektora parādu slogs</t>
  </si>
  <si>
    <t>Ārējā nesabalansētība</t>
  </si>
  <si>
    <t>SCRR</t>
  </si>
  <si>
    <t>CSRR, deflēts</t>
  </si>
  <si>
    <t xml:space="preserve">Standartizētais CSRR </t>
  </si>
  <si>
    <t xml:space="preserve">Standartizētais CSRR, deflēts </t>
  </si>
  <si>
    <t>Housing prices</t>
  </si>
  <si>
    <t>Lending dynamics</t>
  </si>
  <si>
    <t>Private sector debt burden</t>
  </si>
  <si>
    <t>External imbalance</t>
  </si>
  <si>
    <t>CCRI</t>
  </si>
  <si>
    <t>Deflated CCRI</t>
  </si>
  <si>
    <t>Standardised CCRI</t>
  </si>
  <si>
    <t>Deflated standardised CCRI</t>
  </si>
  <si>
    <t>1.</t>
  </si>
  <si>
    <t>2.</t>
  </si>
  <si>
    <t>3.</t>
  </si>
  <si>
    <t>Kredītu attiecība pret IKP, %</t>
  </si>
  <si>
    <t>Kredītu attiecības pret IKP tendence, %</t>
  </si>
  <si>
    <t>3. Saliktais cikliskā riska rādītājs SCRR /  Composite cyclical risk ratio CCRI</t>
  </si>
  <si>
    <t>4. Izejas dati Galveno rādītāju aprēķinam/ Output data for the calculation of main indicators</t>
  </si>
  <si>
    <t>2.1. Privātajam nefinanšu sektoram izsniegto kredītu (ietverot līzinga kredītus) koriģētais atlikums</t>
  </si>
  <si>
    <t>1.3.</t>
  </si>
  <si>
    <t xml:space="preserve">CCyB etalonnormu aprēķina, balstoties uz diviem atšķirīgiem kredītu mēriem (sk.  4. lapu Izejas dati galveno rādītāju aprēķinam).
CCyB etalonnorma un orientieris tiek noteikti saskaņā ar ESRK rekomendāciju 2014/1. </t>
  </si>
  <si>
    <t>The CCyB benchmark rate is calculated based on two different credit aggregates (See Sheet 4. Output data for the calculation of main indicators).
The benchmark buffer rates and buffer guide are calculated according to the ESRB Recommendation 1/2014.</t>
  </si>
  <si>
    <t>1.4.</t>
  </si>
  <si>
    <t>4. Izejas dati galveno rādītāju aprēķinam</t>
  </si>
  <si>
    <t>4. Output data for the calculation of main indicators</t>
  </si>
  <si>
    <t>3. Composite cyclical risk indicator (CCRI)</t>
  </si>
  <si>
    <t>3. Saliktais ciklisko risku rādītājs (SCRR)</t>
  </si>
  <si>
    <t>2.2. Kredītu un septiņu gadu IKP attiecība</t>
  </si>
  <si>
    <t>4.1. Tekošā konta un IKP attiecība</t>
  </si>
  <si>
    <t>2.2. The ratio of credit to seven-year GDP</t>
  </si>
  <si>
    <t>2.2.</t>
  </si>
  <si>
    <t>6.1.</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</si>
  <si>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80th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</si>
  <si>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80.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</si>
  <si>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7. Potenciāli nepareizi iecenoti riski</t>
  </si>
  <si>
    <t xml:space="preserve">7.1. The difference between the interest rate on newly issued housing loans to households and the 6-month EURIBOR, percentage points </t>
  </si>
  <si>
    <t>7.1.</t>
  </si>
  <si>
    <t>1. The additional measure of credit reflects loans issued by credit institutions and purchased debt securities to NFCs and households, as well as loans issued by bank leasing subsidiaries, mln EUR. 
1.1. Bank loans to households, mln EUR.
1.2. Bank loans to NFC, mln EUR.
1.3. Loans to households by bank leasing subsidiaries, mln EUR.
1.4. Loans to NFC by bank leasing subsidiaries, mln EUR.
2. The standardised measure of credit reflects not only liabilities of non-financial corporations and households to credit institutions, but also loans from non-bank financial institutions or other NFCs, mln EUR.
3. Quarterly nominal GDP current prices, mln EUR.</t>
  </si>
  <si>
    <r>
      <t xml:space="preserve">1. Papildu kredītu mērs atspoguļo kredītiestāžu izsniegtos kredītus un uzpirktos parāda vērtspapīrus nefinanšu sabiedrībām un mājsaimniecībām un aizdevumus, ko izsniegušas banku līzinga meitas sabiedrības, milj. eiro. 
1.1. Banku aizdevumi mājsaimniecībām, milj. eiro.
1.2. Banku aizdevumi NFS, milj. eiro.
</t>
    </r>
    <r>
      <rPr>
        <sz val="11"/>
        <color theme="1"/>
        <rFont val="Calibri"/>
        <family val="2"/>
        <charset val="186"/>
        <scheme val="minor"/>
      </rPr>
      <t xml:space="preserve">1.3. Banku līzinga meitas sabiedrību aizdevumi mājsaimniecībām, milj. eiro.
1.4. Banku līzinga meitas sabiedrību NFS, milj. eiro.
</t>
    </r>
    <r>
      <rPr>
        <sz val="11"/>
        <color theme="1"/>
        <rFont val="Calibri"/>
        <family val="2"/>
        <scheme val="minor"/>
      </rPr>
      <t xml:space="preserve">
2. Standartizētais kredītu mērs atspoguļo ne tikai nefinanšu sabiedrību un mājsaimniecību saistības pret kredītiestādēm, bet arī aizņēmumus no nebanku finanšu institūcijām vai citām nefinanšu sabiedrībām, milj. eiro.
3. Ceturkšņa nominālais IKP faktiskajās cenās, milj. eiro</t>
    </r>
  </si>
  <si>
    <t xml:space="preserve">
</t>
  </si>
  <si>
    <t>7. Potential mispricing of risks</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</si>
  <si>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Ietverot banku meitas sabiedrību izsniegtos kredītus. / Including loans issued by bank subsidiaries.
3) Iekļautas tikai tās kredītiestādes, kuras darbojās 2024. gada beigās. / Only the credit institutions operating at the end of 2024 are included.</t>
  </si>
  <si>
    <t xml:space="preserve">1. Kreditēšanas attīstība  
</t>
  </si>
  <si>
    <r>
      <t xml:space="preserve">1.1. Kredītu gada pieauguma temps, % </t>
    </r>
    <r>
      <rPr>
        <vertAlign val="subscript"/>
        <sz val="9"/>
        <color theme="1"/>
        <rFont val="Calibri"/>
        <family val="2"/>
        <charset val="186"/>
        <scheme val="minor"/>
      </rPr>
      <t>1)   2)</t>
    </r>
  </si>
  <si>
    <t>1. Credit developments</t>
  </si>
  <si>
    <t xml:space="preserve">2. Privātā sektora parāda slogs </t>
  </si>
  <si>
    <t>2.1. Mājsaimniecību un NFS gada procentu maksājumu attiecība pret IKP, %</t>
  </si>
  <si>
    <t>2.2. Mājsaimniecību un NFS parāda apkalpošanas rādītājs, %</t>
  </si>
  <si>
    <t>2. Private sector debt burden</t>
  </si>
  <si>
    <t>2.1. Household and NFC quarterly interest payments to GDP, %</t>
  </si>
  <si>
    <t>2.2. Household and NFC debt service ratio, %</t>
  </si>
  <si>
    <t>3. Iespējamā nekustamā īpašumu cenu pārvērtēšana</t>
  </si>
  <si>
    <t>3.2. CSP mājokļu cenu indeksa gada pieauguma temps, %</t>
  </si>
  <si>
    <t>3. Potential overvaluation of property prices</t>
  </si>
  <si>
    <t>3.1. House prices-to-average net wages index, 2010 = 100</t>
  </si>
  <si>
    <t>3.2.</t>
  </si>
  <si>
    <r>
      <t>4. Banku bilanču noturība</t>
    </r>
    <r>
      <rPr>
        <sz val="9"/>
        <color rgb="FF000000"/>
        <rFont val="Calibri"/>
        <family val="2"/>
        <charset val="186"/>
      </rPr>
      <t xml:space="preserve">
</t>
    </r>
  </si>
  <si>
    <t>4. Strenght of bank balance sheets</t>
  </si>
  <si>
    <r>
      <t>4.1. CET1 ratio, %</t>
    </r>
    <r>
      <rPr>
        <sz val="9"/>
        <color theme="1"/>
        <rFont val="Calibri"/>
        <family val="2"/>
        <charset val="186"/>
        <scheme val="minor"/>
      </rPr>
      <t xml:space="preserve"> </t>
    </r>
    <r>
      <rPr>
        <vertAlign val="subscript"/>
        <sz val="9"/>
        <color theme="1"/>
        <rFont val="Calibri"/>
        <family val="2"/>
        <charset val="186"/>
        <scheme val="minor"/>
      </rPr>
      <t>3)</t>
    </r>
  </si>
  <si>
    <t>4.2. The ratio of domestic credit to deposits, %</t>
  </si>
  <si>
    <t>4.2.</t>
  </si>
  <si>
    <t>5. Makroekonomiskā vide</t>
  </si>
  <si>
    <t>5. Macroeconomic Environment</t>
  </si>
  <si>
    <t>6. External imbalances</t>
  </si>
  <si>
    <t>6.1. Current account balance-to-GDP, %</t>
  </si>
  <si>
    <t xml:space="preserve">6. Ārējā nesabalansētība </t>
  </si>
  <si>
    <t>6.1. Tekošā konta attiecība pret IKP, %</t>
  </si>
  <si>
    <r>
      <t xml:space="preserve">1.3. Mājsaimniecībām izsniegto kredītu gada pieauguma temps, % </t>
    </r>
    <r>
      <rPr>
        <vertAlign val="subscript"/>
        <sz val="9"/>
        <color theme="1"/>
        <rFont val="Calibri"/>
        <family val="2"/>
        <charset val="186"/>
        <scheme val="minor"/>
      </rPr>
      <t>1)</t>
    </r>
    <r>
      <rPr>
        <sz val="11"/>
        <color theme="1"/>
        <rFont val="Calibri"/>
        <family val="2"/>
        <scheme val="minor"/>
      </rPr>
      <t xml:space="preserve">   </t>
    </r>
  </si>
  <si>
    <r>
      <t xml:space="preserve">1.1. Credit growth rate y-o-y, %  </t>
    </r>
    <r>
      <rPr>
        <vertAlign val="subscript"/>
        <sz val="9"/>
        <color theme="1"/>
        <rFont val="Calibri"/>
        <family val="2"/>
        <charset val="186"/>
        <scheme val="minor"/>
      </rPr>
      <t>1)   2)</t>
    </r>
  </si>
  <si>
    <r>
      <t xml:space="preserve">1.3. Loans to households y-o-y, % </t>
    </r>
    <r>
      <rPr>
        <vertAlign val="subscript"/>
        <sz val="9"/>
        <color theme="1"/>
        <rFont val="Calibri"/>
        <family val="2"/>
        <charset val="186"/>
        <scheme val="minor"/>
      </rPr>
      <t xml:space="preserve">1) </t>
    </r>
    <r>
      <rPr>
        <sz val="11"/>
        <color theme="1"/>
        <rFont val="Calibri"/>
        <family val="2"/>
        <scheme val="minor"/>
      </rPr>
      <t xml:space="preserve">  </t>
    </r>
  </si>
  <si>
    <t>3.2. CSB's house price growth rate y-o-y, %</t>
  </si>
  <si>
    <t>5.2. HICP growth rate y-o-y, %</t>
  </si>
  <si>
    <r>
      <t xml:space="preserve">1.2. The ratio of credit to seven-year GDP annual difference, percentage points  </t>
    </r>
    <r>
      <rPr>
        <vertAlign val="subscript"/>
        <sz val="11"/>
        <color theme="1"/>
        <rFont val="Calibri"/>
        <family val="2"/>
        <charset val="186"/>
        <scheme val="minor"/>
      </rPr>
      <t>2)</t>
    </r>
  </si>
  <si>
    <t>5.1. Reālā IKP gada pieauguma temps, %</t>
  </si>
  <si>
    <t>5.2. SPCI gada pieauguma temps, %</t>
  </si>
  <si>
    <r>
      <t xml:space="preserve">1.2. Kredītu un septiņu gadu IKP attiecības gada pārmaiņas, pp </t>
    </r>
    <r>
      <rPr>
        <vertAlign val="subscript"/>
        <sz val="9"/>
        <color theme="1"/>
        <rFont val="Calibri"/>
        <family val="2"/>
        <charset val="186"/>
        <scheme val="minor"/>
      </rPr>
      <t>2)</t>
    </r>
  </si>
  <si>
    <t>4.2. Iekšzemes kredītu un noguldījumu attiecība, %</t>
  </si>
  <si>
    <r>
      <t xml:space="preserve">4.1. CET1 rādītājs, % </t>
    </r>
    <r>
      <rPr>
        <vertAlign val="subscript"/>
        <sz val="9"/>
        <color theme="1"/>
        <rFont val="Calibri"/>
        <family val="2"/>
        <charset val="186"/>
        <scheme val="minor"/>
      </rPr>
      <t>3)</t>
    </r>
  </si>
  <si>
    <t xml:space="preserve">7.1. Starpība starp mājsaimniecībām no jauna izsniegto mājokļa kredītu procentu likmi un 6 mēnešu EURIBOR, pp 
	</t>
  </si>
  <si>
    <t>3.1. Mājokļa cenu indeksa attiecība pret vidējās neto darba samaksas indeksu, 2010 = 100</t>
  </si>
  <si>
    <t>5.1. Real GDP growth rate y-o-y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</si>
</sst>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2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
      <vertAlign val="subscript"/>
      <sz val="11"/>
      <color theme="1"/>
      <name val="Calibri"/>
      <family val="2"/>
      <charset val="186"/>
      <scheme val="minor"/>
    </font>
    <font>
      <vertAlign val="subscript"/>
      <sz val="9"/>
      <color theme="1"/>
      <name val="Calibri"/>
      <family val="2"/>
      <charset val="186"/>
      <scheme val="minor"/>
    </font>
    <font>
      <sz val="9"/>
      <color theme="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7" fillId="0" borderId="0" applyNumberFormat="0" applyFill="0" applyBorder="0" applyAlignment="0" applyProtection="0"/>
    <xf numFmtId="0" fontId="2" fillId="0" borderId="0"/>
    <xf numFmtId="0" fontId="11" fillId="0" borderId="0"/>
  </cellStyleXfs>
  <cellXfs count="47">
    <xf numFmtId="0" fontId="0" fillId="0" borderId="0" xfId="0"/>
    <xf numFmtId="0" fontId="0" fillId="2" borderId="0" xfId="0" applyFill="1"/>
    <xf numFmtId="0" fontId="9" fillId="2" borderId="0" xfId="0" applyFont="1" applyFill="1"/>
    <xf numFmtId="0" fontId="10"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4" fillId="2" borderId="0" xfId="0" applyFont="1" applyFill="1"/>
    <xf numFmtId="0" fontId="0" fillId="0" borderId="0" xfId="0" applyAlignment="1">
      <alignment wrapText="1"/>
    </xf>
    <xf numFmtId="164" fontId="12" fillId="0" borderId="0" xfId="3" quotePrefix="1" applyNumberFormat="1" applyFont="1" applyAlignment="1">
      <alignment horizontal="center" vertical="center"/>
    </xf>
    <xf numFmtId="4" fontId="0" fillId="0" borderId="0" xfId="0" applyNumberFormat="1" applyAlignment="1">
      <alignment horizontal="center"/>
    </xf>
    <xf numFmtId="0" fontId="7" fillId="2" borderId="0" xfId="1" applyFill="1" applyAlignment="1">
      <alignment horizontal="left" vertical="center" wrapText="1"/>
    </xf>
    <xf numFmtId="0" fontId="7"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0" fontId="5" fillId="3" borderId="0" xfId="0" applyFont="1" applyFill="1"/>
    <xf numFmtId="0" fontId="8"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wrapText="1"/>
    </xf>
    <xf numFmtId="0" fontId="14" fillId="4" borderId="0" xfId="0" applyFont="1" applyFill="1" applyAlignment="1">
      <alignment horizontal="right" vertical="center" wrapText="1" indent="3"/>
    </xf>
    <xf numFmtId="165" fontId="12" fillId="0" borderId="0" xfId="3" quotePrefix="1" applyNumberFormat="1" applyFont="1" applyAlignment="1">
      <alignment horizontal="center" vertical="center"/>
    </xf>
    <xf numFmtId="165" fontId="0" fillId="0" borderId="0" xfId="0" applyNumberFormat="1" applyAlignment="1">
      <alignment horizontal="center" vertical="center"/>
    </xf>
    <xf numFmtId="0" fontId="0" fillId="2" borderId="0" xfId="0" applyFill="1" applyAlignment="1">
      <alignment horizontal="center"/>
    </xf>
    <xf numFmtId="0" fontId="13" fillId="3" borderId="0" xfId="0" applyFont="1" applyFill="1" applyAlignment="1">
      <alignment horizontal="left"/>
    </xf>
    <xf numFmtId="0" fontId="6"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0" fontId="3" fillId="3" borderId="7" xfId="0" applyFont="1" applyFill="1" applyBorder="1" applyAlignment="1">
      <alignment horizontal="center" vertical="center" wrapText="1"/>
    </xf>
    <xf numFmtId="0" fontId="3" fillId="3" borderId="0" xfId="0" applyFont="1" applyFill="1" applyAlignment="1">
      <alignment horizontal="center" vertical="center" wrapText="1"/>
    </xf>
    <xf numFmtId="0" fontId="16" fillId="4" borderId="0" xfId="0" applyFont="1" applyFill="1" applyAlignment="1">
      <alignment horizontal="left" wrapText="1"/>
    </xf>
    <xf numFmtId="0" fontId="14" fillId="4" borderId="0" xfId="0" applyFont="1" applyFill="1" applyAlignment="1">
      <alignment horizontal="left" vertical="center" wrapText="1"/>
    </xf>
    <xf numFmtId="0" fontId="6" fillId="4" borderId="0" xfId="0" applyFont="1" applyFill="1" applyAlignment="1">
      <alignment horizontal="left"/>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7"/>
  <sheetViews>
    <sheetView tabSelected="1" topLeftCell="A4" workbookViewId="0">
      <selection activeCell="D49" sqref="D49"/>
    </sheetView>
  </sheetViews>
  <sheetFormatPr defaultColWidth="8.7109375" defaultRowHeight="15" x14ac:dyDescent="0.25"/>
  <cols>
    <col min="1" max="1" width="7.85546875" style="1" customWidth="1"/>
    <col min="2" max="2" width="56.5703125" style="1" customWidth="1"/>
    <col min="3" max="3" width="7.85546875" style="1" customWidth="1"/>
    <col min="4" max="4" width="56.5703125" style="1" customWidth="1"/>
    <col min="5" max="16384" width="8.7109375" style="1"/>
  </cols>
  <sheetData>
    <row r="4" spans="1:4" ht="32.25" x14ac:dyDescent="0.5">
      <c r="B4" s="16" t="s">
        <v>0</v>
      </c>
      <c r="D4" s="16" t="s">
        <v>1</v>
      </c>
    </row>
    <row r="6" spans="1:4" ht="15.75" x14ac:dyDescent="0.25">
      <c r="B6" s="17" t="s">
        <v>2</v>
      </c>
      <c r="C6" s="2"/>
      <c r="D6" s="17" t="s">
        <v>3</v>
      </c>
    </row>
    <row r="7" spans="1:4" x14ac:dyDescent="0.25">
      <c r="A7" s="37"/>
      <c r="B7" s="18" t="s">
        <v>4</v>
      </c>
      <c r="D7" s="18" t="s">
        <v>5</v>
      </c>
    </row>
    <row r="8" spans="1:4" x14ac:dyDescent="0.25">
      <c r="A8" s="37"/>
      <c r="B8" s="18" t="s">
        <v>6</v>
      </c>
      <c r="D8" s="18" t="s">
        <v>7</v>
      </c>
    </row>
    <row r="9" spans="1:4" x14ac:dyDescent="0.25">
      <c r="B9" s="18"/>
      <c r="D9" s="18"/>
    </row>
    <row r="10" spans="1:4" ht="15.75" x14ac:dyDescent="0.25">
      <c r="B10" s="17" t="s">
        <v>8</v>
      </c>
      <c r="D10" s="17" t="s">
        <v>9</v>
      </c>
    </row>
    <row r="11" spans="1:4" x14ac:dyDescent="0.25">
      <c r="B11" s="18"/>
      <c r="D11" s="18"/>
    </row>
    <row r="12" spans="1:4" ht="15.75" x14ac:dyDescent="0.25">
      <c r="B12" s="17" t="s">
        <v>116</v>
      </c>
      <c r="D12" s="17" t="s">
        <v>115</v>
      </c>
    </row>
    <row r="13" spans="1:4" x14ac:dyDescent="0.25">
      <c r="B13" s="18"/>
      <c r="D13" s="18"/>
    </row>
    <row r="14" spans="1:4" ht="15.75" x14ac:dyDescent="0.25">
      <c r="B14" s="17" t="s">
        <v>113</v>
      </c>
      <c r="D14" s="17" t="s">
        <v>114</v>
      </c>
    </row>
    <row r="26" spans="2:4" x14ac:dyDescent="0.25">
      <c r="B26" s="8" t="s">
        <v>10</v>
      </c>
      <c r="D26" s="8" t="s">
        <v>11</v>
      </c>
    </row>
    <row r="28" spans="2:4" x14ac:dyDescent="0.25">
      <c r="B28" s="1" t="s">
        <v>12</v>
      </c>
      <c r="D28" s="1" t="s">
        <v>13</v>
      </c>
    </row>
    <row r="29" spans="2:4" x14ac:dyDescent="0.25">
      <c r="B29" s="1" t="s">
        <v>14</v>
      </c>
      <c r="D29" s="1" t="s">
        <v>15</v>
      </c>
    </row>
    <row r="30" spans="2:4" x14ac:dyDescent="0.25">
      <c r="B30" s="1" t="s">
        <v>16</v>
      </c>
      <c r="D30" s="1" t="s">
        <v>17</v>
      </c>
    </row>
    <row r="31" spans="2:4" x14ac:dyDescent="0.25">
      <c r="B31" s="1" t="s">
        <v>18</v>
      </c>
      <c r="D31" s="1" t="s">
        <v>19</v>
      </c>
    </row>
    <row r="32" spans="2:4" x14ac:dyDescent="0.25">
      <c r="B32" s="1" t="s">
        <v>20</v>
      </c>
      <c r="D32" s="1" t="s">
        <v>21</v>
      </c>
    </row>
    <row r="33" spans="2:4" x14ac:dyDescent="0.25">
      <c r="B33" s="1" t="s">
        <v>22</v>
      </c>
      <c r="D33" s="1" t="s">
        <v>23</v>
      </c>
    </row>
    <row r="34" spans="2:4" x14ac:dyDescent="0.25">
      <c r="B34" s="1" t="s">
        <v>24</v>
      </c>
      <c r="D34" s="1" t="s">
        <v>25</v>
      </c>
    </row>
    <row r="35" spans="2:4" x14ac:dyDescent="0.25">
      <c r="B35" s="1" t="s">
        <v>26</v>
      </c>
      <c r="D35" s="1" t="s">
        <v>27</v>
      </c>
    </row>
    <row r="36" spans="2:4" x14ac:dyDescent="0.25">
      <c r="B36" s="1" t="s">
        <v>28</v>
      </c>
      <c r="D36" s="1" t="s">
        <v>29</v>
      </c>
    </row>
    <row r="37" spans="2:4" x14ac:dyDescent="0.25">
      <c r="B37" s="1" t="s">
        <v>30</v>
      </c>
      <c r="D37" s="1" t="s">
        <v>31</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Saliktais ciklisko risku rādītājs (SCRR)" xr:uid="{20C1CC4E-B358-4BEC-8961-1A7C21E3899B}"/>
    <hyperlink ref="D12" location="'3'!A1" display="3. Composite cyclical risk indicator (CCRI)" xr:uid="{95F92F81-404F-4363-B59F-3E02EF411885}"/>
    <hyperlink ref="B14" location="'4'!A1" display="4. Izejas dati galveno rādītāju aprēķinam" xr:uid="{302B4A5A-7ADC-48E4-BECD-92F5EBB6EFD1}"/>
    <hyperlink ref="D14" location="'4'!A1" display="4.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4"/>
  <sheetViews>
    <sheetView zoomScaleNormal="100" workbookViewId="0">
      <pane xSplit="1" ySplit="13" topLeftCell="B82" activePane="bottomRight" state="frozen"/>
      <selection pane="topRight" activeCell="B1" sqref="B1"/>
      <selection pane="bottomLeft" activeCell="A14" sqref="A14"/>
      <selection pane="bottomRight" activeCell="D96" sqref="D96"/>
    </sheetView>
  </sheetViews>
  <sheetFormatPr defaultRowHeight="15" x14ac:dyDescent="0.25"/>
  <cols>
    <col min="1" max="4" width="26.140625" customWidth="1"/>
    <col min="5" max="5" width="26.42578125" customWidth="1"/>
    <col min="6" max="6" width="10.85546875" customWidth="1"/>
    <col min="7" max="11" width="26.140625" customWidth="1"/>
  </cols>
  <sheetData>
    <row r="1" spans="1:11" ht="18.75" x14ac:dyDescent="0.3">
      <c r="A1" s="38" t="s">
        <v>32</v>
      </c>
      <c r="B1" s="38"/>
      <c r="C1" s="38"/>
      <c r="D1" s="38"/>
      <c r="E1" s="38"/>
      <c r="F1" s="38"/>
      <c r="G1" s="38"/>
      <c r="H1" s="38"/>
      <c r="I1" s="38"/>
      <c r="J1" s="38"/>
      <c r="K1" s="38"/>
    </row>
    <row r="2" spans="1:11" x14ac:dyDescent="0.25">
      <c r="A2" t="s">
        <v>33</v>
      </c>
    </row>
    <row r="3" spans="1:11" x14ac:dyDescent="0.25">
      <c r="A3" t="s">
        <v>34</v>
      </c>
    </row>
    <row r="5" spans="1:11" x14ac:dyDescent="0.25">
      <c r="A5" s="3" t="s">
        <v>35</v>
      </c>
      <c r="G5" s="3" t="s">
        <v>36</v>
      </c>
    </row>
    <row r="6" spans="1:11" ht="15" customHeight="1" x14ac:dyDescent="0.25">
      <c r="A6" s="40" t="s">
        <v>110</v>
      </c>
      <c r="B6" s="40"/>
      <c r="C6" s="40"/>
      <c r="D6" s="40"/>
      <c r="E6" s="40"/>
      <c r="G6" s="40" t="s">
        <v>111</v>
      </c>
      <c r="H6" s="40"/>
      <c r="I6" s="40"/>
      <c r="J6" s="40"/>
      <c r="K6" s="40"/>
    </row>
    <row r="7" spans="1:11" ht="15.6" customHeight="1" x14ac:dyDescent="0.25">
      <c r="A7" s="40"/>
      <c r="B7" s="40"/>
      <c r="C7" s="40"/>
      <c r="D7" s="40"/>
      <c r="E7" s="40"/>
      <c r="G7" s="40"/>
      <c r="H7" s="40"/>
      <c r="I7" s="40"/>
      <c r="J7" s="40"/>
      <c r="K7" s="40"/>
    </row>
    <row r="8" spans="1:11" x14ac:dyDescent="0.25">
      <c r="A8" s="40"/>
      <c r="B8" s="40"/>
      <c r="C8" s="40"/>
      <c r="D8" s="40"/>
      <c r="E8" s="40"/>
      <c r="G8" s="40"/>
      <c r="H8" s="40"/>
      <c r="I8" s="40"/>
      <c r="J8" s="40"/>
      <c r="K8" s="40"/>
    </row>
    <row r="9" spans="1:11" x14ac:dyDescent="0.25">
      <c r="A9" s="40"/>
      <c r="B9" s="40"/>
      <c r="C9" s="40"/>
      <c r="D9" s="40"/>
      <c r="E9" s="40"/>
      <c r="G9" s="40"/>
      <c r="H9" s="40"/>
      <c r="I9" s="40"/>
      <c r="J9" s="40"/>
      <c r="K9" s="40"/>
    </row>
    <row r="10" spans="1:11" x14ac:dyDescent="0.25">
      <c r="A10" s="4"/>
      <c r="B10" s="4"/>
      <c r="C10" s="4"/>
      <c r="D10" s="4"/>
      <c r="E10" s="4"/>
      <c r="G10" s="4"/>
      <c r="H10" s="4"/>
      <c r="I10" s="4"/>
      <c r="J10" s="4"/>
      <c r="K10" s="4"/>
    </row>
    <row r="11" spans="1:11" ht="18.75" x14ac:dyDescent="0.3">
      <c r="A11" s="39" t="s">
        <v>37</v>
      </c>
      <c r="B11" s="39"/>
      <c r="C11" s="39"/>
      <c r="D11" s="39"/>
      <c r="E11" s="39"/>
      <c r="G11" s="39" t="s">
        <v>38</v>
      </c>
      <c r="H11" s="39"/>
      <c r="I11" s="39"/>
      <c r="J11" s="39"/>
      <c r="K11" s="39"/>
    </row>
    <row r="12" spans="1:11" s="5" customFormat="1" ht="30" x14ac:dyDescent="0.25">
      <c r="A12" s="23" t="s">
        <v>39</v>
      </c>
      <c r="B12" s="24" t="s">
        <v>104</v>
      </c>
      <c r="C12" s="24" t="s">
        <v>105</v>
      </c>
      <c r="D12" s="24" t="s">
        <v>40</v>
      </c>
      <c r="E12" s="25" t="s">
        <v>41</v>
      </c>
      <c r="G12" s="23" t="s">
        <v>39</v>
      </c>
      <c r="H12" s="24" t="s">
        <v>104</v>
      </c>
      <c r="I12" s="24" t="s">
        <v>105</v>
      </c>
      <c r="J12" s="24" t="s">
        <v>40</v>
      </c>
      <c r="K12" s="25" t="s">
        <v>42</v>
      </c>
    </row>
    <row r="13" spans="1:11" s="5" customFormat="1" ht="30" x14ac:dyDescent="0.25">
      <c r="A13" s="26" t="s">
        <v>43</v>
      </c>
      <c r="B13" s="27" t="s">
        <v>44</v>
      </c>
      <c r="C13" s="27" t="s">
        <v>45</v>
      </c>
      <c r="D13" s="27" t="s">
        <v>46</v>
      </c>
      <c r="E13" s="28" t="s">
        <v>47</v>
      </c>
      <c r="G13" s="26" t="s">
        <v>43</v>
      </c>
      <c r="H13" s="27" t="s">
        <v>44</v>
      </c>
      <c r="I13" s="27" t="s">
        <v>45</v>
      </c>
      <c r="J13" s="27" t="s">
        <v>46</v>
      </c>
      <c r="K13" s="28" t="s">
        <v>48</v>
      </c>
    </row>
    <row r="14" spans="1:11" x14ac:dyDescent="0.25">
      <c r="A14" s="6">
        <v>36616</v>
      </c>
      <c r="B14" s="15">
        <v>14.674849202313499</v>
      </c>
      <c r="C14" s="15">
        <v>14.4995295776357</v>
      </c>
      <c r="D14" s="15">
        <v>0.175319624677758</v>
      </c>
      <c r="E14" s="15">
        <v>0</v>
      </c>
      <c r="F14" s="15"/>
      <c r="G14" s="15">
        <v>36616</v>
      </c>
      <c r="H14" s="15">
        <v>39.446781579121598</v>
      </c>
      <c r="I14" s="15">
        <v>36.806443231627803</v>
      </c>
      <c r="J14" s="15">
        <v>2.64033834749381</v>
      </c>
      <c r="K14" s="15">
        <v>0.25</v>
      </c>
    </row>
    <row r="15" spans="1:11" x14ac:dyDescent="0.25">
      <c r="A15" s="6">
        <v>36707</v>
      </c>
      <c r="B15" s="15">
        <v>14.8408926864196</v>
      </c>
      <c r="C15" s="15">
        <v>14.8781832634676</v>
      </c>
      <c r="D15" s="15">
        <v>-3.7290577047995599E-2</v>
      </c>
      <c r="E15" s="15">
        <v>0</v>
      </c>
      <c r="F15" s="15"/>
      <c r="G15" s="15">
        <v>36707</v>
      </c>
      <c r="H15" s="15">
        <v>42.4643244739773</v>
      </c>
      <c r="I15" s="15">
        <v>39.267780647056199</v>
      </c>
      <c r="J15" s="15">
        <v>3.1965438269211401</v>
      </c>
      <c r="K15" s="15">
        <v>0.5</v>
      </c>
    </row>
    <row r="16" spans="1:11" x14ac:dyDescent="0.25">
      <c r="A16" s="6">
        <v>36799</v>
      </c>
      <c r="B16" s="15">
        <v>15.605060216954</v>
      </c>
      <c r="C16" s="15">
        <v>15.434494894760199</v>
      </c>
      <c r="D16" s="15">
        <v>0.17056532219381801</v>
      </c>
      <c r="E16" s="15">
        <v>0</v>
      </c>
      <c r="F16" s="15"/>
      <c r="G16" s="15">
        <v>36799</v>
      </c>
      <c r="H16" s="15">
        <v>45.341810706733803</v>
      </c>
      <c r="I16" s="15">
        <v>41.821892195048697</v>
      </c>
      <c r="J16" s="15">
        <v>3.51991851168509</v>
      </c>
      <c r="K16" s="15">
        <v>0.5</v>
      </c>
    </row>
    <row r="17" spans="1:11" x14ac:dyDescent="0.25">
      <c r="A17" s="6">
        <v>36891</v>
      </c>
      <c r="B17" s="15">
        <v>16.985122511164199</v>
      </c>
      <c r="C17" s="15">
        <v>16.338780043718199</v>
      </c>
      <c r="D17" s="15">
        <v>0.64634246744595802</v>
      </c>
      <c r="E17" s="15">
        <v>0</v>
      </c>
      <c r="F17" s="15"/>
      <c r="G17" s="15">
        <v>36891</v>
      </c>
      <c r="H17" s="15">
        <v>48.580456052222402</v>
      </c>
      <c r="I17" s="15">
        <v>44.513109353728602</v>
      </c>
      <c r="J17" s="15">
        <v>4.0673466984937701</v>
      </c>
      <c r="K17" s="15">
        <v>0.75</v>
      </c>
    </row>
    <row r="18" spans="1:11" x14ac:dyDescent="0.25">
      <c r="A18" s="6">
        <v>36981</v>
      </c>
      <c r="B18" s="15">
        <v>18.176700220826401</v>
      </c>
      <c r="C18" s="15">
        <v>17.3659701877373</v>
      </c>
      <c r="D18" s="15">
        <v>0.81073003308906499</v>
      </c>
      <c r="E18" s="15">
        <v>0</v>
      </c>
      <c r="F18" s="15"/>
      <c r="G18" s="15">
        <v>36981</v>
      </c>
      <c r="H18" s="15">
        <v>52.488554227362897</v>
      </c>
      <c r="I18" s="15">
        <v>47.427790153762501</v>
      </c>
      <c r="J18" s="15">
        <v>5.0607640736003603</v>
      </c>
      <c r="K18" s="15">
        <v>1</v>
      </c>
    </row>
    <row r="19" spans="1:11" x14ac:dyDescent="0.25">
      <c r="A19" s="6">
        <v>37072</v>
      </c>
      <c r="B19" s="15">
        <v>18.906298437058201</v>
      </c>
      <c r="C19" s="15">
        <v>18.305102893407401</v>
      </c>
      <c r="D19" s="15">
        <v>0.60119554365081296</v>
      </c>
      <c r="E19" s="15">
        <v>0</v>
      </c>
      <c r="F19" s="15"/>
      <c r="G19" s="15">
        <v>37072</v>
      </c>
      <c r="H19" s="15">
        <v>55.892440127526598</v>
      </c>
      <c r="I19" s="15">
        <v>50.441127432667699</v>
      </c>
      <c r="J19" s="15">
        <v>5.4513126948588901</v>
      </c>
      <c r="K19" s="15">
        <v>1.25</v>
      </c>
    </row>
    <row r="20" spans="1:11" x14ac:dyDescent="0.25">
      <c r="A20" s="6">
        <v>37164</v>
      </c>
      <c r="B20" s="15">
        <v>19.945418615082598</v>
      </c>
      <c r="C20" s="15">
        <v>19.285170542800799</v>
      </c>
      <c r="D20" s="15">
        <v>0.66024807228174898</v>
      </c>
      <c r="E20" s="15">
        <v>0</v>
      </c>
      <c r="F20" s="15"/>
      <c r="G20" s="15">
        <v>37164</v>
      </c>
      <c r="H20" s="15">
        <v>59.5942038095112</v>
      </c>
      <c r="I20" s="15">
        <v>53.581197660262703</v>
      </c>
      <c r="J20" s="15">
        <v>6.0130061492484996</v>
      </c>
      <c r="K20" s="15">
        <v>1.5</v>
      </c>
    </row>
    <row r="21" spans="1:11" x14ac:dyDescent="0.25">
      <c r="A21" s="6">
        <v>37256</v>
      </c>
      <c r="B21" s="15">
        <v>21.184496953977501</v>
      </c>
      <c r="C21" s="15">
        <v>20.350097815097101</v>
      </c>
      <c r="D21" s="15">
        <v>0.83439913888044603</v>
      </c>
      <c r="E21" s="15">
        <v>0</v>
      </c>
      <c r="F21" s="15"/>
      <c r="G21" s="15">
        <v>37256</v>
      </c>
      <c r="H21" s="15">
        <v>62.569864466351603</v>
      </c>
      <c r="I21" s="15">
        <v>56.715570369117003</v>
      </c>
      <c r="J21" s="15">
        <v>5.8542940972346198</v>
      </c>
      <c r="K21" s="15">
        <v>1.25</v>
      </c>
    </row>
    <row r="22" spans="1:11" x14ac:dyDescent="0.25">
      <c r="A22" s="6">
        <v>37346</v>
      </c>
      <c r="B22" s="15">
        <v>22.145773338597198</v>
      </c>
      <c r="C22" s="15">
        <v>21.3957355958294</v>
      </c>
      <c r="D22" s="15">
        <v>0.75003774276782298</v>
      </c>
      <c r="E22" s="15">
        <v>0</v>
      </c>
      <c r="F22" s="15"/>
      <c r="G22" s="15">
        <v>37346</v>
      </c>
      <c r="H22" s="15">
        <v>62.918379507707201</v>
      </c>
      <c r="I22" s="15">
        <v>59.461575852636301</v>
      </c>
      <c r="J22" s="15">
        <v>3.4568036550708299</v>
      </c>
      <c r="K22" s="15">
        <v>0.5</v>
      </c>
    </row>
    <row r="23" spans="1:11" x14ac:dyDescent="0.25">
      <c r="A23" s="6">
        <v>37437</v>
      </c>
      <c r="B23" s="15">
        <v>22.822982969119501</v>
      </c>
      <c r="C23" s="15">
        <v>22.353783548393199</v>
      </c>
      <c r="D23" s="15">
        <v>0.46919942072630499</v>
      </c>
      <c r="E23" s="15">
        <v>0</v>
      </c>
      <c r="F23" s="15"/>
      <c r="G23" s="15">
        <v>37437</v>
      </c>
      <c r="H23" s="15">
        <v>62.828289638911698</v>
      </c>
      <c r="I23" s="15">
        <v>61.818426549565302</v>
      </c>
      <c r="J23" s="15">
        <v>1.00986308934644</v>
      </c>
      <c r="K23" s="15">
        <v>0</v>
      </c>
    </row>
    <row r="24" spans="1:11" x14ac:dyDescent="0.25">
      <c r="A24" s="6">
        <v>37529</v>
      </c>
      <c r="B24" s="15">
        <v>24.253368732460601</v>
      </c>
      <c r="C24" s="15">
        <v>23.4299318198061</v>
      </c>
      <c r="D24" s="15">
        <v>0.82343691265457097</v>
      </c>
      <c r="E24" s="15">
        <v>0</v>
      </c>
      <c r="F24" s="15"/>
      <c r="G24" s="15">
        <v>37529</v>
      </c>
      <c r="H24" s="15">
        <v>62.444537575935001</v>
      </c>
      <c r="I24" s="15">
        <v>63.805466183752301</v>
      </c>
      <c r="J24" s="15">
        <v>-1.3609286078173599</v>
      </c>
      <c r="K24" s="15">
        <v>0</v>
      </c>
    </row>
    <row r="25" spans="1:11" x14ac:dyDescent="0.25">
      <c r="A25" s="6">
        <v>37621</v>
      </c>
      <c r="B25" s="15">
        <v>26.087936663575199</v>
      </c>
      <c r="C25" s="15">
        <v>24.685094321203199</v>
      </c>
      <c r="D25" s="15">
        <v>1.40284234237203</v>
      </c>
      <c r="E25" s="15">
        <v>0</v>
      </c>
      <c r="F25" s="15"/>
      <c r="G25" s="15">
        <v>37621</v>
      </c>
      <c r="H25" s="15">
        <v>61.922857323723498</v>
      </c>
      <c r="I25" s="15">
        <v>65.459250839373894</v>
      </c>
      <c r="J25" s="15">
        <v>-3.5363935156503801</v>
      </c>
      <c r="K25" s="15">
        <v>0</v>
      </c>
    </row>
    <row r="26" spans="1:11" x14ac:dyDescent="0.25">
      <c r="A26" s="6">
        <v>37711</v>
      </c>
      <c r="B26" s="15">
        <v>27.719112416993099</v>
      </c>
      <c r="C26" s="15">
        <v>26.030621616712601</v>
      </c>
      <c r="D26" s="15">
        <v>1.6884908002804899</v>
      </c>
      <c r="E26" s="15">
        <v>0</v>
      </c>
      <c r="F26" s="15"/>
      <c r="G26" s="15">
        <v>37711</v>
      </c>
      <c r="H26" s="15">
        <v>62.791050835135401</v>
      </c>
      <c r="I26" s="15">
        <v>67.0047801694882</v>
      </c>
      <c r="J26" s="15">
        <v>-4.2137293343528199</v>
      </c>
      <c r="K26" s="15">
        <v>0</v>
      </c>
    </row>
    <row r="27" spans="1:11" x14ac:dyDescent="0.25">
      <c r="A27" s="6">
        <v>37802</v>
      </c>
      <c r="B27" s="15">
        <v>29.404859277268599</v>
      </c>
      <c r="C27" s="15">
        <v>27.455780070727201</v>
      </c>
      <c r="D27" s="15">
        <v>1.94907920654137</v>
      </c>
      <c r="E27" s="15">
        <v>0</v>
      </c>
      <c r="F27" s="15"/>
      <c r="G27" s="15">
        <v>37802</v>
      </c>
      <c r="H27" s="15">
        <v>63.680176415559103</v>
      </c>
      <c r="I27" s="15">
        <v>68.459990488186307</v>
      </c>
      <c r="J27" s="15">
        <v>-4.7798140726272003</v>
      </c>
      <c r="K27" s="15">
        <v>0</v>
      </c>
    </row>
    <row r="28" spans="1:11" x14ac:dyDescent="0.25">
      <c r="A28" s="6">
        <v>37894</v>
      </c>
      <c r="B28" s="15">
        <v>31.231067403243401</v>
      </c>
      <c r="C28" s="15">
        <v>28.969457791821199</v>
      </c>
      <c r="D28" s="15">
        <v>2.2616096114221498</v>
      </c>
      <c r="E28" s="15">
        <v>0.25</v>
      </c>
      <c r="F28" s="15"/>
      <c r="G28" s="15">
        <v>37894</v>
      </c>
      <c r="H28" s="15">
        <v>63.8066784984604</v>
      </c>
      <c r="I28" s="15">
        <v>69.745881538623806</v>
      </c>
      <c r="J28" s="15">
        <v>-5.9392030401634104</v>
      </c>
      <c r="K28" s="15">
        <v>0</v>
      </c>
    </row>
    <row r="29" spans="1:11" x14ac:dyDescent="0.25">
      <c r="A29" s="6">
        <v>37986</v>
      </c>
      <c r="B29" s="15">
        <v>37.086000491535799</v>
      </c>
      <c r="C29" s="15">
        <v>31.3009101341917</v>
      </c>
      <c r="D29" s="15">
        <v>5.7850903573441599</v>
      </c>
      <c r="E29" s="15">
        <v>1.25</v>
      </c>
      <c r="F29" s="15"/>
      <c r="G29" s="15">
        <v>37986</v>
      </c>
      <c r="H29" s="15">
        <v>64.442169666067301</v>
      </c>
      <c r="I29" s="15">
        <v>70.944219257136396</v>
      </c>
      <c r="J29" s="15">
        <v>-6.5020495910691496</v>
      </c>
      <c r="K29" s="15">
        <v>0</v>
      </c>
    </row>
    <row r="30" spans="1:11" x14ac:dyDescent="0.25">
      <c r="A30" s="6">
        <v>38077</v>
      </c>
      <c r="B30" s="15">
        <v>39.3402457039887</v>
      </c>
      <c r="C30" s="15">
        <v>33.644108673353699</v>
      </c>
      <c r="D30" s="15">
        <v>5.6961370306349899</v>
      </c>
      <c r="E30" s="15">
        <v>1.25</v>
      </c>
      <c r="F30" s="15"/>
      <c r="G30" s="15">
        <v>38077</v>
      </c>
      <c r="H30" s="15">
        <v>64.149919277930394</v>
      </c>
      <c r="I30" s="15">
        <v>71.961274179905502</v>
      </c>
      <c r="J30" s="15">
        <v>-7.8113549019750996</v>
      </c>
      <c r="K30" s="15">
        <v>0</v>
      </c>
    </row>
    <row r="31" spans="1:11" x14ac:dyDescent="0.25">
      <c r="A31" s="6">
        <v>38168</v>
      </c>
      <c r="B31" s="15">
        <v>42.118910615323003</v>
      </c>
      <c r="C31" s="15">
        <v>36.084376276666099</v>
      </c>
      <c r="D31" s="15">
        <v>6.0345343386568899</v>
      </c>
      <c r="E31" s="15">
        <v>1.5</v>
      </c>
      <c r="F31" s="15"/>
      <c r="G31" s="15">
        <v>38168</v>
      </c>
      <c r="H31" s="15">
        <v>66.7591882637673</v>
      </c>
      <c r="I31" s="15">
        <v>73.139996592882298</v>
      </c>
      <c r="J31" s="15">
        <v>-6.3808083291149904</v>
      </c>
      <c r="K31" s="15">
        <v>0</v>
      </c>
    </row>
    <row r="32" spans="1:11" x14ac:dyDescent="0.25">
      <c r="A32" s="6">
        <v>38260</v>
      </c>
      <c r="B32" s="15">
        <v>44.999247056501801</v>
      </c>
      <c r="C32" s="15">
        <v>38.618892134565399</v>
      </c>
      <c r="D32" s="15">
        <v>6.3803549219364397</v>
      </c>
      <c r="E32" s="15">
        <v>1.5</v>
      </c>
      <c r="F32" s="15"/>
      <c r="G32" s="15">
        <v>38260</v>
      </c>
      <c r="H32" s="15">
        <v>69.450711306385699</v>
      </c>
      <c r="I32" s="15">
        <v>74.470372630093394</v>
      </c>
      <c r="J32" s="15">
        <v>-5.0196613237077798</v>
      </c>
      <c r="K32" s="15">
        <v>0</v>
      </c>
    </row>
    <row r="33" spans="1:11" x14ac:dyDescent="0.25">
      <c r="A33" s="6">
        <v>38352</v>
      </c>
      <c r="B33" s="15">
        <v>48.226287607834799</v>
      </c>
      <c r="C33" s="15">
        <v>41.2839710471019</v>
      </c>
      <c r="D33" s="15">
        <v>6.94231656073294</v>
      </c>
      <c r="E33" s="15">
        <v>1.75</v>
      </c>
      <c r="F33" s="15"/>
      <c r="G33" s="15">
        <v>38352</v>
      </c>
      <c r="H33" s="15">
        <v>73.225100431663904</v>
      </c>
      <c r="I33" s="15">
        <v>76.048688636870295</v>
      </c>
      <c r="J33" s="15">
        <v>-2.8235882052063599</v>
      </c>
      <c r="K33" s="15">
        <v>0</v>
      </c>
    </row>
    <row r="34" spans="1:11" x14ac:dyDescent="0.25">
      <c r="A34" s="6">
        <v>38442</v>
      </c>
      <c r="B34" s="15">
        <v>51.2292901079487</v>
      </c>
      <c r="C34" s="15">
        <v>44.022196098673803</v>
      </c>
      <c r="D34" s="15">
        <v>7.2070940092748996</v>
      </c>
      <c r="E34" s="15">
        <v>1.75</v>
      </c>
      <c r="F34" s="15"/>
      <c r="G34" s="15">
        <v>38442</v>
      </c>
      <c r="H34" s="15">
        <v>77.000086069045494</v>
      </c>
      <c r="I34" s="15">
        <v>77.847259217124403</v>
      </c>
      <c r="J34" s="15">
        <v>-0.84717314807897903</v>
      </c>
      <c r="K34" s="15">
        <v>0</v>
      </c>
    </row>
    <row r="35" spans="1:11" x14ac:dyDescent="0.25">
      <c r="A35" s="6">
        <v>38533</v>
      </c>
      <c r="B35" s="15">
        <v>53.708613897932402</v>
      </c>
      <c r="C35" s="15">
        <v>46.744080789799597</v>
      </c>
      <c r="D35" s="15">
        <v>6.9645331081327502</v>
      </c>
      <c r="E35" s="15">
        <v>1.75</v>
      </c>
      <c r="F35" s="15"/>
      <c r="G35" s="15">
        <v>38533</v>
      </c>
      <c r="H35" s="15">
        <v>79.548602635588495</v>
      </c>
      <c r="I35" s="15">
        <v>79.7194560920464</v>
      </c>
      <c r="J35" s="15">
        <v>-0.17085345645796199</v>
      </c>
      <c r="K35" s="15">
        <v>0</v>
      </c>
    </row>
    <row r="36" spans="1:11" x14ac:dyDescent="0.25">
      <c r="A36" s="6">
        <v>38625</v>
      </c>
      <c r="B36" s="15">
        <v>56.702876922653502</v>
      </c>
      <c r="C36" s="15">
        <v>49.523556589994698</v>
      </c>
      <c r="D36" s="15">
        <v>7.1793203326588202</v>
      </c>
      <c r="E36" s="15">
        <v>1.75</v>
      </c>
      <c r="F36" s="15"/>
      <c r="G36" s="15">
        <v>38625</v>
      </c>
      <c r="H36" s="15">
        <v>81.378014103726002</v>
      </c>
      <c r="I36" s="15">
        <v>81.587217507399998</v>
      </c>
      <c r="J36" s="15">
        <v>-0.209203403674038</v>
      </c>
      <c r="K36" s="15">
        <v>0</v>
      </c>
    </row>
    <row r="37" spans="1:11" x14ac:dyDescent="0.25">
      <c r="A37" s="6">
        <v>38717</v>
      </c>
      <c r="B37" s="15">
        <v>64.3480779153914</v>
      </c>
      <c r="C37" s="15">
        <v>52.982916934725097</v>
      </c>
      <c r="D37" s="15">
        <v>11.3651609806662</v>
      </c>
      <c r="E37" s="15">
        <v>2.5</v>
      </c>
      <c r="F37" s="15"/>
      <c r="G37" s="15">
        <v>38717</v>
      </c>
      <c r="H37" s="15">
        <v>89.531691478874095</v>
      </c>
      <c r="I37" s="15">
        <v>84.054932788200801</v>
      </c>
      <c r="J37" s="15">
        <v>5.4767586906732602</v>
      </c>
      <c r="K37" s="15">
        <v>1.25</v>
      </c>
    </row>
    <row r="38" spans="1:11" x14ac:dyDescent="0.25">
      <c r="A38" s="6">
        <v>38807</v>
      </c>
      <c r="B38" s="15">
        <v>67.809174222529805</v>
      </c>
      <c r="C38" s="15">
        <v>56.470291277613597</v>
      </c>
      <c r="D38" s="15">
        <v>11.338882944916101</v>
      </c>
      <c r="E38" s="15">
        <v>2.5</v>
      </c>
      <c r="F38" s="15"/>
      <c r="G38" s="15">
        <v>38807</v>
      </c>
      <c r="H38" s="15">
        <v>93.925721646245506</v>
      </c>
      <c r="I38" s="15">
        <v>86.710444317677897</v>
      </c>
      <c r="J38" s="15">
        <v>7.2152773285676597</v>
      </c>
      <c r="K38" s="15">
        <v>1.75</v>
      </c>
    </row>
    <row r="39" spans="1:11" x14ac:dyDescent="0.25">
      <c r="A39" s="6">
        <v>38898</v>
      </c>
      <c r="B39" s="15">
        <v>73.602560345512998</v>
      </c>
      <c r="C39" s="15">
        <v>60.277647610002099</v>
      </c>
      <c r="D39" s="15">
        <v>13.3249127355108</v>
      </c>
      <c r="E39" s="15">
        <v>2.5</v>
      </c>
      <c r="F39" s="15"/>
      <c r="G39" s="15">
        <v>38898</v>
      </c>
      <c r="H39" s="15">
        <v>98.743438499546897</v>
      </c>
      <c r="I39" s="15">
        <v>89.573803424596207</v>
      </c>
      <c r="J39" s="15">
        <v>9.1696350749506905</v>
      </c>
      <c r="K39" s="15">
        <v>2.25</v>
      </c>
    </row>
    <row r="40" spans="1:11" x14ac:dyDescent="0.25">
      <c r="A40" s="6">
        <v>38990</v>
      </c>
      <c r="B40" s="15">
        <v>79.266834482402999</v>
      </c>
      <c r="C40" s="15">
        <v>64.343577864121499</v>
      </c>
      <c r="D40" s="15">
        <v>14.923256618281499</v>
      </c>
      <c r="E40" s="15">
        <v>2.5</v>
      </c>
      <c r="F40" s="15"/>
      <c r="G40" s="15">
        <v>38990</v>
      </c>
      <c r="H40" s="15">
        <v>103.694894714105</v>
      </c>
      <c r="I40" s="15">
        <v>92.636788720795494</v>
      </c>
      <c r="J40" s="15">
        <v>11.0581059933101</v>
      </c>
      <c r="K40" s="15">
        <v>2.5</v>
      </c>
    </row>
    <row r="41" spans="1:11" x14ac:dyDescent="0.25">
      <c r="A41" s="6">
        <v>39082</v>
      </c>
      <c r="B41" s="15">
        <v>85.902998231890606</v>
      </c>
      <c r="C41" s="15">
        <v>68.748810669064</v>
      </c>
      <c r="D41" s="15">
        <v>17.1541875628266</v>
      </c>
      <c r="E41" s="15">
        <v>2.5</v>
      </c>
      <c r="F41" s="15"/>
      <c r="G41" s="15">
        <v>39082</v>
      </c>
      <c r="H41" s="15">
        <v>111.74725788406001</v>
      </c>
      <c r="I41" s="15">
        <v>96.152926191177201</v>
      </c>
      <c r="J41" s="15">
        <v>15.5943316928835</v>
      </c>
      <c r="K41" s="15">
        <v>2.5</v>
      </c>
    </row>
    <row r="42" spans="1:11" x14ac:dyDescent="0.25">
      <c r="A42" s="6">
        <v>39172</v>
      </c>
      <c r="B42" s="15">
        <v>88.6159172653052</v>
      </c>
      <c r="C42" s="15">
        <v>72.990618310581993</v>
      </c>
      <c r="D42" s="15">
        <v>15.6252989547231</v>
      </c>
      <c r="E42" s="15">
        <v>2.5</v>
      </c>
      <c r="F42" s="15"/>
      <c r="G42" s="15">
        <v>39172</v>
      </c>
      <c r="H42" s="15">
        <v>115.107324009565</v>
      </c>
      <c r="I42" s="15">
        <v>99.675967802615602</v>
      </c>
      <c r="J42" s="15">
        <v>15.4313562069502</v>
      </c>
      <c r="K42" s="15">
        <v>2.5</v>
      </c>
    </row>
    <row r="43" spans="1:11" x14ac:dyDescent="0.25">
      <c r="A43" s="6">
        <v>39263</v>
      </c>
      <c r="B43" s="15">
        <v>90.456621376392306</v>
      </c>
      <c r="C43" s="15">
        <v>76.989607528742795</v>
      </c>
      <c r="D43" s="15">
        <v>13.467013847649399</v>
      </c>
      <c r="E43" s="15">
        <v>2.5</v>
      </c>
      <c r="F43" s="15"/>
      <c r="G43" s="15">
        <v>39263</v>
      </c>
      <c r="H43" s="15">
        <v>115.75549244117499</v>
      </c>
      <c r="I43" s="15">
        <v>102.975605083948</v>
      </c>
      <c r="J43" s="15">
        <v>12.779887357226899</v>
      </c>
      <c r="K43" s="15">
        <v>2.5</v>
      </c>
    </row>
    <row r="44" spans="1:11" x14ac:dyDescent="0.25">
      <c r="A44" s="6">
        <v>39355</v>
      </c>
      <c r="B44" s="15">
        <v>90.575394019353695</v>
      </c>
      <c r="C44" s="15">
        <v>80.584564096346995</v>
      </c>
      <c r="D44" s="15">
        <v>9.9908299230067499</v>
      </c>
      <c r="E44" s="15">
        <v>2.5</v>
      </c>
      <c r="F44" s="15"/>
      <c r="G44" s="15">
        <v>39355</v>
      </c>
      <c r="H44" s="15">
        <v>117.450880667682</v>
      </c>
      <c r="I44" s="15">
        <v>106.15812434853</v>
      </c>
      <c r="J44" s="15">
        <v>11.2927563191523</v>
      </c>
      <c r="K44" s="15">
        <v>2.5</v>
      </c>
    </row>
    <row r="45" spans="1:11" x14ac:dyDescent="0.25">
      <c r="A45" s="6">
        <v>39447</v>
      </c>
      <c r="B45" s="15">
        <v>89.888902485884302</v>
      </c>
      <c r="C45" s="15">
        <v>83.736345912269201</v>
      </c>
      <c r="D45" s="15">
        <v>6.1525565736151204</v>
      </c>
      <c r="E45" s="15">
        <v>1.5</v>
      </c>
      <c r="F45" s="15"/>
      <c r="G45" s="15">
        <v>39447</v>
      </c>
      <c r="H45" s="15">
        <v>115.996190861759</v>
      </c>
      <c r="I45" s="15">
        <v>108.976218019854</v>
      </c>
      <c r="J45" s="15">
        <v>7.0199728419055898</v>
      </c>
      <c r="K45" s="15">
        <v>1.75</v>
      </c>
    </row>
    <row r="46" spans="1:11" x14ac:dyDescent="0.25">
      <c r="A46" s="6">
        <v>39538</v>
      </c>
      <c r="B46" s="15">
        <v>89.410431537200495</v>
      </c>
      <c r="C46" s="15">
        <v>86.5176741424754</v>
      </c>
      <c r="D46" s="15">
        <v>2.89275739472505</v>
      </c>
      <c r="E46" s="15">
        <v>0.5</v>
      </c>
      <c r="F46" s="15"/>
      <c r="G46" s="15">
        <v>39538</v>
      </c>
      <c r="H46" s="15">
        <v>120.268848557551</v>
      </c>
      <c r="I46" s="15">
        <v>111.91968183383101</v>
      </c>
      <c r="J46" s="15">
        <v>8.3491667237198097</v>
      </c>
      <c r="K46" s="15">
        <v>2</v>
      </c>
    </row>
    <row r="47" spans="1:11" x14ac:dyDescent="0.25">
      <c r="A47" s="6">
        <v>39629</v>
      </c>
      <c r="B47" s="15">
        <v>90.320267750257997</v>
      </c>
      <c r="C47" s="15">
        <v>89.112135547618607</v>
      </c>
      <c r="D47" s="15">
        <v>1.2081322026393899</v>
      </c>
      <c r="E47" s="15">
        <v>0</v>
      </c>
      <c r="F47" s="15"/>
      <c r="G47" s="15">
        <v>39629</v>
      </c>
      <c r="H47" s="15">
        <v>120.898176781914</v>
      </c>
      <c r="I47" s="15">
        <v>114.69069638681501</v>
      </c>
      <c r="J47" s="15">
        <v>6.2074803950987203</v>
      </c>
      <c r="K47" s="15">
        <v>1.5</v>
      </c>
    </row>
    <row r="48" spans="1:11" x14ac:dyDescent="0.25">
      <c r="A48" s="6">
        <v>39721</v>
      </c>
      <c r="B48" s="15">
        <v>91.463338152481995</v>
      </c>
      <c r="C48" s="15">
        <v>91.563435516398599</v>
      </c>
      <c r="D48" s="15">
        <v>-0.100097363916646</v>
      </c>
      <c r="E48" s="15">
        <v>0</v>
      </c>
      <c r="F48" s="15"/>
      <c r="G48" s="15">
        <v>39721</v>
      </c>
      <c r="H48" s="15">
        <v>123.088518100237</v>
      </c>
      <c r="I48" s="15">
        <v>117.424121758052</v>
      </c>
      <c r="J48" s="15">
        <v>5.6643963421845296</v>
      </c>
      <c r="K48" s="15">
        <v>1.25</v>
      </c>
    </row>
    <row r="49" spans="1:11" x14ac:dyDescent="0.25">
      <c r="A49" s="6">
        <v>39813</v>
      </c>
      <c r="B49" s="15">
        <v>90.796688971497403</v>
      </c>
      <c r="C49" s="15">
        <v>93.710105973079706</v>
      </c>
      <c r="D49" s="15">
        <v>-2.91341700158226</v>
      </c>
      <c r="E49" s="15">
        <v>0</v>
      </c>
      <c r="F49" s="15"/>
      <c r="G49" s="15">
        <v>39813</v>
      </c>
      <c r="H49" s="15">
        <v>119.56632892957801</v>
      </c>
      <c r="I49" s="15">
        <v>119.686021027091</v>
      </c>
      <c r="J49" s="15">
        <v>-0.11969209751291</v>
      </c>
      <c r="K49" s="15">
        <v>0</v>
      </c>
    </row>
    <row r="50" spans="1:11" x14ac:dyDescent="0.25">
      <c r="A50" s="6">
        <v>39903</v>
      </c>
      <c r="B50" s="15">
        <v>93.273779006610098</v>
      </c>
      <c r="C50" s="15">
        <v>95.884067259706597</v>
      </c>
      <c r="D50" s="15">
        <v>-2.6102882530964702</v>
      </c>
      <c r="E50" s="15">
        <v>0</v>
      </c>
      <c r="F50" s="15"/>
      <c r="G50" s="15">
        <v>39903</v>
      </c>
      <c r="H50" s="15">
        <v>125.74386202473001</v>
      </c>
      <c r="I50" s="15">
        <v>122.242697130541</v>
      </c>
      <c r="J50" s="15">
        <v>3.50116489418884</v>
      </c>
      <c r="K50" s="15">
        <v>0.5</v>
      </c>
    </row>
    <row r="51" spans="1:11" x14ac:dyDescent="0.25">
      <c r="A51" s="6">
        <v>39994</v>
      </c>
      <c r="B51" s="15">
        <v>96.126923654428296</v>
      </c>
      <c r="C51" s="15">
        <v>98.117775230134896</v>
      </c>
      <c r="D51" s="15">
        <v>-1.9908515757066101</v>
      </c>
      <c r="E51" s="15">
        <v>0</v>
      </c>
      <c r="F51" s="15"/>
      <c r="G51" s="15">
        <v>39994</v>
      </c>
      <c r="H51" s="15">
        <v>131.337785209797</v>
      </c>
      <c r="I51" s="15">
        <v>125.02897414560999</v>
      </c>
      <c r="J51" s="15">
        <v>6.3088110641867701</v>
      </c>
      <c r="K51" s="15">
        <v>1.5</v>
      </c>
    </row>
    <row r="52" spans="1:11" x14ac:dyDescent="0.25">
      <c r="A52" s="6">
        <v>40086</v>
      </c>
      <c r="B52" s="15">
        <v>101.643202497049</v>
      </c>
      <c r="C52" s="15">
        <v>100.64904635104899</v>
      </c>
      <c r="D52" s="15">
        <v>0.99415614599949698</v>
      </c>
      <c r="E52" s="15">
        <v>0</v>
      </c>
      <c r="F52" s="15"/>
      <c r="G52" s="15">
        <v>40086</v>
      </c>
      <c r="H52" s="15">
        <v>139.771872951718</v>
      </c>
      <c r="I52" s="15">
        <v>128.236043300197</v>
      </c>
      <c r="J52" s="15">
        <v>11.5358296515208</v>
      </c>
      <c r="K52" s="15">
        <v>2.5</v>
      </c>
    </row>
    <row r="53" spans="1:11" x14ac:dyDescent="0.25">
      <c r="A53" s="6">
        <v>40178</v>
      </c>
      <c r="B53" s="15">
        <v>105.23226731554</v>
      </c>
      <c r="C53" s="15">
        <v>103.276486607774</v>
      </c>
      <c r="D53" s="15">
        <v>1.9557807077662599</v>
      </c>
      <c r="E53" s="15">
        <v>0</v>
      </c>
      <c r="F53" s="15"/>
      <c r="G53" s="15">
        <v>40178</v>
      </c>
      <c r="H53" s="15">
        <v>142.14537253563299</v>
      </c>
      <c r="I53" s="15">
        <v>131.39655665915501</v>
      </c>
      <c r="J53" s="15">
        <v>10.748815876478201</v>
      </c>
      <c r="K53" s="15">
        <v>2.5</v>
      </c>
    </row>
    <row r="54" spans="1:11" x14ac:dyDescent="0.25">
      <c r="A54" s="6">
        <v>40268</v>
      </c>
      <c r="B54" s="15">
        <v>105.932336111707</v>
      </c>
      <c r="C54" s="15">
        <v>105.73715996442201</v>
      </c>
      <c r="D54" s="15">
        <v>0.19517614728484001</v>
      </c>
      <c r="E54" s="15">
        <v>0</v>
      </c>
      <c r="F54" s="15"/>
      <c r="G54" s="15">
        <v>40268</v>
      </c>
      <c r="H54" s="15">
        <v>147.471221846682</v>
      </c>
      <c r="I54" s="15">
        <v>134.72399821260501</v>
      </c>
      <c r="J54" s="15">
        <v>12.7472236340771</v>
      </c>
      <c r="K54" s="15">
        <v>2.5</v>
      </c>
    </row>
    <row r="55" spans="1:11" x14ac:dyDescent="0.25">
      <c r="A55" s="6">
        <v>40359</v>
      </c>
      <c r="B55" s="15">
        <v>106.02832831247299</v>
      </c>
      <c r="C55" s="15">
        <v>107.99425969016499</v>
      </c>
      <c r="D55" s="15">
        <v>-1.9659313776921099</v>
      </c>
      <c r="E55" s="15">
        <v>0</v>
      </c>
      <c r="F55" s="15"/>
      <c r="G55" s="15">
        <v>40359</v>
      </c>
      <c r="H55" s="15">
        <v>147.35386392836301</v>
      </c>
      <c r="I55" s="15">
        <v>137.824170920879</v>
      </c>
      <c r="J55" s="15">
        <v>9.5296930074838997</v>
      </c>
      <c r="K55" s="15">
        <v>2.5</v>
      </c>
    </row>
    <row r="56" spans="1:11" x14ac:dyDescent="0.25">
      <c r="A56" s="6">
        <v>40451</v>
      </c>
      <c r="B56" s="15">
        <v>103.869070137016</v>
      </c>
      <c r="C56" s="15">
        <v>109.87521784779599</v>
      </c>
      <c r="D56" s="15">
        <v>-6.0061477107799401</v>
      </c>
      <c r="E56" s="15">
        <v>0</v>
      </c>
      <c r="F56" s="15"/>
      <c r="G56" s="15">
        <v>40451</v>
      </c>
      <c r="H56" s="15">
        <v>146.521609306389</v>
      </c>
      <c r="I56" s="15">
        <v>140.662387171121</v>
      </c>
      <c r="J56" s="15">
        <v>5.8592221352676503</v>
      </c>
      <c r="K56" s="15">
        <v>1.25</v>
      </c>
    </row>
    <row r="57" spans="1:11" x14ac:dyDescent="0.25">
      <c r="A57" s="6">
        <v>40543</v>
      </c>
      <c r="B57" s="15">
        <v>99.050853364966699</v>
      </c>
      <c r="C57" s="15">
        <v>111.19204175091301</v>
      </c>
      <c r="D57" s="15">
        <v>-12.141188385946601</v>
      </c>
      <c r="E57" s="15">
        <v>0</v>
      </c>
      <c r="F57" s="15"/>
      <c r="G57" s="15">
        <v>40543</v>
      </c>
      <c r="H57" s="15">
        <v>141.82568043142999</v>
      </c>
      <c r="I57" s="15">
        <v>142.990320892331</v>
      </c>
      <c r="J57" s="15">
        <v>-1.16464046090058</v>
      </c>
      <c r="K57" s="15">
        <v>0</v>
      </c>
    </row>
    <row r="58" spans="1:11" x14ac:dyDescent="0.25">
      <c r="A58" s="6">
        <v>40633</v>
      </c>
      <c r="B58" s="15">
        <v>95.882189370713405</v>
      </c>
      <c r="C58" s="15">
        <v>112.127593613136</v>
      </c>
      <c r="D58" s="15">
        <v>-16.245404242422801</v>
      </c>
      <c r="E58" s="15">
        <v>0</v>
      </c>
      <c r="F58" s="15"/>
      <c r="G58" s="15">
        <v>40633</v>
      </c>
      <c r="H58" s="15">
        <v>143.38422824020199</v>
      </c>
      <c r="I58" s="15">
        <v>145.26466592948</v>
      </c>
      <c r="J58" s="15">
        <v>-1.8804376892777499</v>
      </c>
      <c r="K58" s="15">
        <v>0</v>
      </c>
    </row>
    <row r="59" spans="1:11" x14ac:dyDescent="0.25">
      <c r="A59" s="6">
        <v>40724</v>
      </c>
      <c r="B59" s="15">
        <v>92.375599635371202</v>
      </c>
      <c r="C59" s="15">
        <v>112.68667517881801</v>
      </c>
      <c r="D59" s="15">
        <v>-20.3110755434477</v>
      </c>
      <c r="E59" s="15">
        <v>0</v>
      </c>
      <c r="F59" s="15"/>
      <c r="G59" s="15">
        <v>40724</v>
      </c>
      <c r="H59" s="15">
        <v>145.33008167680401</v>
      </c>
      <c r="I59" s="15">
        <v>147.51473597491599</v>
      </c>
      <c r="J59" s="15">
        <v>-2.18465429811266</v>
      </c>
      <c r="K59" s="15">
        <v>0</v>
      </c>
    </row>
    <row r="60" spans="1:11" x14ac:dyDescent="0.25">
      <c r="A60" s="6">
        <v>40816</v>
      </c>
      <c r="B60" s="15">
        <v>89.584261932561205</v>
      </c>
      <c r="C60" s="15">
        <v>112.95655094982</v>
      </c>
      <c r="D60" s="15">
        <v>-23.372289017258701</v>
      </c>
      <c r="E60" s="15">
        <v>0</v>
      </c>
      <c r="F60" s="15"/>
      <c r="G60" s="15">
        <v>40816</v>
      </c>
      <c r="H60" s="15">
        <v>143.89282429995399</v>
      </c>
      <c r="I60" s="15">
        <v>149.51737072069099</v>
      </c>
      <c r="J60" s="15">
        <v>-5.6245464207374596</v>
      </c>
      <c r="K60" s="15">
        <v>0</v>
      </c>
    </row>
    <row r="61" spans="1:11" x14ac:dyDescent="0.25">
      <c r="A61" s="6">
        <v>40908</v>
      </c>
      <c r="B61" s="15">
        <v>84.849865051267798</v>
      </c>
      <c r="C61" s="15">
        <v>112.80950524636999</v>
      </c>
      <c r="D61" s="15">
        <v>-27.9596401951027</v>
      </c>
      <c r="E61" s="15">
        <v>0</v>
      </c>
      <c r="F61" s="15"/>
      <c r="G61" s="15">
        <v>40908</v>
      </c>
      <c r="H61" s="15">
        <v>136.12829453593201</v>
      </c>
      <c r="I61" s="15">
        <v>150.871392621486</v>
      </c>
      <c r="J61" s="15">
        <v>-14.7430980855536</v>
      </c>
      <c r="K61" s="15">
        <v>0</v>
      </c>
    </row>
    <row r="62" spans="1:11" x14ac:dyDescent="0.25">
      <c r="A62" s="6">
        <v>40999</v>
      </c>
      <c r="B62" s="15">
        <v>77.623847848649206</v>
      </c>
      <c r="C62" s="15">
        <v>112.08760489299701</v>
      </c>
      <c r="D62" s="15">
        <v>-34.463757044347702</v>
      </c>
      <c r="E62" s="15">
        <v>0</v>
      </c>
      <c r="F62" s="15"/>
      <c r="G62" s="15">
        <v>40999</v>
      </c>
      <c r="H62" s="15">
        <v>126.288445973008</v>
      </c>
      <c r="I62" s="15">
        <v>151.479322600947</v>
      </c>
      <c r="J62" s="15">
        <v>-25.190876627939598</v>
      </c>
      <c r="K62" s="15">
        <v>0</v>
      </c>
    </row>
    <row r="63" spans="1:11" x14ac:dyDescent="0.25">
      <c r="A63" s="6">
        <v>41090</v>
      </c>
      <c r="B63" s="15">
        <v>73.516204214664597</v>
      </c>
      <c r="C63" s="15">
        <v>111.069564252937</v>
      </c>
      <c r="D63" s="15">
        <v>-37.5533600382727</v>
      </c>
      <c r="E63" s="15">
        <v>0</v>
      </c>
      <c r="F63" s="15"/>
      <c r="G63" s="15">
        <v>41090</v>
      </c>
      <c r="H63" s="15">
        <v>121.083999224453</v>
      </c>
      <c r="I63" s="15">
        <v>151.68226233758301</v>
      </c>
      <c r="J63" s="15">
        <v>-30.598263113129899</v>
      </c>
      <c r="K63" s="15">
        <v>0</v>
      </c>
    </row>
    <row r="64" spans="1:11" x14ac:dyDescent="0.25">
      <c r="A64" s="6">
        <v>41182</v>
      </c>
      <c r="B64" s="15">
        <v>71.7403621360546</v>
      </c>
      <c r="C64" s="15">
        <v>109.950670328016</v>
      </c>
      <c r="D64" s="15">
        <v>-38.210308191962099</v>
      </c>
      <c r="E64" s="15">
        <v>0</v>
      </c>
      <c r="F64" s="15"/>
      <c r="G64" s="15">
        <v>41182</v>
      </c>
      <c r="H64" s="15">
        <v>118.693370778928</v>
      </c>
      <c r="I64" s="15">
        <v>151.682502836981</v>
      </c>
      <c r="J64" s="15">
        <v>-32.989132058053002</v>
      </c>
      <c r="K64" s="15">
        <v>0</v>
      </c>
    </row>
    <row r="65" spans="1:11" x14ac:dyDescent="0.25">
      <c r="A65" s="6">
        <v>41274</v>
      </c>
      <c r="B65" s="15">
        <v>68.5152954598028</v>
      </c>
      <c r="C65" s="15">
        <v>108.632417854848</v>
      </c>
      <c r="D65" s="15">
        <v>-40.117122395045598</v>
      </c>
      <c r="E65" s="15">
        <v>0</v>
      </c>
      <c r="F65" s="15"/>
      <c r="G65" s="15">
        <v>41274</v>
      </c>
      <c r="H65" s="15">
        <v>114.65895665182499</v>
      </c>
      <c r="I65" s="15">
        <v>151.387135068541</v>
      </c>
      <c r="J65" s="15">
        <v>-36.7281784167156</v>
      </c>
      <c r="K65" s="15">
        <v>0</v>
      </c>
    </row>
    <row r="66" spans="1:11" x14ac:dyDescent="0.25">
      <c r="A66" s="6">
        <v>41364</v>
      </c>
      <c r="B66" s="15">
        <v>67.001764468117003</v>
      </c>
      <c r="C66" s="15">
        <v>107.252708845988</v>
      </c>
      <c r="D66" s="15">
        <v>-40.250944377870901</v>
      </c>
      <c r="E66" s="15">
        <v>0</v>
      </c>
      <c r="F66" s="15"/>
      <c r="G66" s="15">
        <v>41364</v>
      </c>
      <c r="H66" s="15">
        <v>117.158486168065</v>
      </c>
      <c r="I66" s="15">
        <v>151.22226626883301</v>
      </c>
      <c r="J66" s="15">
        <v>-34.0637801007679</v>
      </c>
      <c r="K66" s="15">
        <v>0</v>
      </c>
    </row>
    <row r="67" spans="1:11" x14ac:dyDescent="0.25">
      <c r="A67" s="6">
        <v>41455</v>
      </c>
      <c r="B67" s="15">
        <v>65.051908793489602</v>
      </c>
      <c r="C67" s="15">
        <v>105.784935506553</v>
      </c>
      <c r="D67" s="15">
        <v>-40.733026713063602</v>
      </c>
      <c r="E67" s="15">
        <v>0</v>
      </c>
      <c r="F67" s="15"/>
      <c r="G67" s="15">
        <v>41455</v>
      </c>
      <c r="H67" s="15">
        <v>114.80526707443499</v>
      </c>
      <c r="I67" s="15">
        <v>150.87914212049299</v>
      </c>
      <c r="J67" s="15">
        <v>-36.073875046057204</v>
      </c>
      <c r="K67" s="15">
        <v>0</v>
      </c>
    </row>
    <row r="68" spans="1:11" x14ac:dyDescent="0.25">
      <c r="A68" s="6">
        <v>41547</v>
      </c>
      <c r="B68" s="15">
        <v>63.482347780183702</v>
      </c>
      <c r="C68" s="15">
        <v>104.262012719495</v>
      </c>
      <c r="D68" s="15">
        <v>-40.779664939311303</v>
      </c>
      <c r="E68" s="15">
        <v>0</v>
      </c>
      <c r="F68" s="15"/>
      <c r="G68" s="15">
        <v>41547</v>
      </c>
      <c r="H68" s="15">
        <v>110.50549985102801</v>
      </c>
      <c r="I68" s="15">
        <v>150.246768161472</v>
      </c>
      <c r="J68" s="15">
        <v>-39.741268310443097</v>
      </c>
      <c r="K68" s="15">
        <v>0</v>
      </c>
    </row>
    <row r="69" spans="1:11" x14ac:dyDescent="0.25">
      <c r="A69" s="6">
        <v>41639</v>
      </c>
      <c r="B69" s="15">
        <v>61.772195007221598</v>
      </c>
      <c r="C69" s="15">
        <v>102.67802061094299</v>
      </c>
      <c r="D69" s="15">
        <v>-40.905825603721802</v>
      </c>
      <c r="E69" s="15">
        <v>0</v>
      </c>
      <c r="F69" s="15"/>
      <c r="G69" s="15">
        <v>41639</v>
      </c>
      <c r="H69" s="15">
        <v>107.04041939513</v>
      </c>
      <c r="I69" s="15">
        <v>149.39102400948099</v>
      </c>
      <c r="J69" s="15">
        <v>-42.3506046143508</v>
      </c>
      <c r="K69" s="15">
        <v>0</v>
      </c>
    </row>
    <row r="70" spans="1:11" x14ac:dyDescent="0.25">
      <c r="A70" s="6">
        <v>41729</v>
      </c>
      <c r="B70" s="15">
        <v>58.499445824056998</v>
      </c>
      <c r="C70" s="15">
        <v>100.92983292938899</v>
      </c>
      <c r="D70" s="15">
        <v>-42.430387105332798</v>
      </c>
      <c r="E70" s="15">
        <v>0</v>
      </c>
      <c r="F70" s="15"/>
      <c r="G70" s="15">
        <v>41729</v>
      </c>
      <c r="H70" s="15">
        <v>106.749384912816</v>
      </c>
      <c r="I70" s="15">
        <v>148.5164852604</v>
      </c>
      <c r="J70" s="15">
        <v>-41.767100347583799</v>
      </c>
      <c r="K70" s="15">
        <v>0</v>
      </c>
    </row>
    <row r="71" spans="1:11" x14ac:dyDescent="0.25">
      <c r="A71" s="6">
        <v>41820</v>
      </c>
      <c r="B71" s="15">
        <v>57.351685699850201</v>
      </c>
      <c r="C71" s="15">
        <v>99.172228618914005</v>
      </c>
      <c r="D71" s="15">
        <v>-41.820542919063698</v>
      </c>
      <c r="E71" s="15">
        <v>0</v>
      </c>
      <c r="F71" s="15"/>
      <c r="G71" s="15">
        <v>41820</v>
      </c>
      <c r="H71" s="15">
        <v>106.515667649355</v>
      </c>
      <c r="I71" s="15">
        <v>147.62790586798999</v>
      </c>
      <c r="J71" s="15">
        <v>-41.112238218634502</v>
      </c>
      <c r="K71" s="15">
        <v>0</v>
      </c>
    </row>
    <row r="72" spans="1:11" x14ac:dyDescent="0.25">
      <c r="A72" s="6">
        <v>41912</v>
      </c>
      <c r="B72" s="15">
        <v>56.801448391125398</v>
      </c>
      <c r="C72" s="15">
        <v>97.446083852357503</v>
      </c>
      <c r="D72" s="15">
        <v>-40.644635461231999</v>
      </c>
      <c r="E72" s="15">
        <v>0</v>
      </c>
      <c r="F72" s="15"/>
      <c r="G72" s="15">
        <v>41912</v>
      </c>
      <c r="H72" s="15">
        <v>103.255058472299</v>
      </c>
      <c r="I72" s="15">
        <v>146.54436535507</v>
      </c>
      <c r="J72" s="15">
        <v>-43.289306882771797</v>
      </c>
      <c r="K72" s="15">
        <v>0</v>
      </c>
    </row>
    <row r="73" spans="1:11" x14ac:dyDescent="0.25">
      <c r="A73" s="6">
        <v>42004</v>
      </c>
      <c r="B73" s="15">
        <v>54.875579653701301</v>
      </c>
      <c r="C73" s="15">
        <v>95.658345027499493</v>
      </c>
      <c r="D73" s="15">
        <v>-40.7827653737981</v>
      </c>
      <c r="E73" s="15">
        <v>0</v>
      </c>
      <c r="F73" s="15"/>
      <c r="G73" s="15">
        <v>42004</v>
      </c>
      <c r="H73" s="15">
        <v>99.831052441841507</v>
      </c>
      <c r="I73" s="15">
        <v>145.26546504958301</v>
      </c>
      <c r="J73" s="15">
        <v>-45.4344126077415</v>
      </c>
      <c r="K73" s="15">
        <v>0</v>
      </c>
    </row>
    <row r="74" spans="1:11" x14ac:dyDescent="0.25">
      <c r="A74" s="6">
        <v>42094</v>
      </c>
      <c r="B74" s="15">
        <v>54.2268090425342</v>
      </c>
      <c r="C74" s="15">
        <v>93.896778441522997</v>
      </c>
      <c r="D74" s="15">
        <v>-39.669969398988698</v>
      </c>
      <c r="E74" s="15">
        <v>0</v>
      </c>
      <c r="F74" s="15"/>
      <c r="G74" s="15">
        <v>42094</v>
      </c>
      <c r="H74" s="15">
        <v>96.379329102100201</v>
      </c>
      <c r="I74" s="15">
        <v>143.79882116400401</v>
      </c>
      <c r="J74" s="15">
        <v>-47.419492061904201</v>
      </c>
      <c r="K74" s="15">
        <v>0</v>
      </c>
    </row>
    <row r="75" spans="1:11" x14ac:dyDescent="0.25">
      <c r="A75" s="6">
        <v>42185</v>
      </c>
      <c r="B75" s="15">
        <v>53.440483031243602</v>
      </c>
      <c r="C75" s="15">
        <v>92.151117128436894</v>
      </c>
      <c r="D75" s="15">
        <v>-38.710634097193299</v>
      </c>
      <c r="E75" s="15">
        <v>0</v>
      </c>
      <c r="F75" s="15"/>
      <c r="G75" s="15">
        <v>42185</v>
      </c>
      <c r="H75" s="15">
        <v>96.033129752217206</v>
      </c>
      <c r="I75" s="15">
        <v>142.33674830906301</v>
      </c>
      <c r="J75" s="15">
        <v>-46.303618556845898</v>
      </c>
      <c r="K75" s="15">
        <v>0</v>
      </c>
    </row>
    <row r="76" spans="1:11" x14ac:dyDescent="0.25">
      <c r="A76" s="6">
        <v>42277</v>
      </c>
      <c r="B76" s="15">
        <v>52.679991625488299</v>
      </c>
      <c r="C76" s="15">
        <v>90.422329401002401</v>
      </c>
      <c r="D76" s="15">
        <v>-37.742337775514102</v>
      </c>
      <c r="E76" s="15">
        <v>0</v>
      </c>
      <c r="F76" s="15"/>
      <c r="G76" s="15">
        <v>42277</v>
      </c>
      <c r="H76" s="15">
        <v>95.255612396145395</v>
      </c>
      <c r="I76" s="15">
        <v>140.85431621451701</v>
      </c>
      <c r="J76" s="15">
        <v>-45.598703818371597</v>
      </c>
      <c r="K76" s="15">
        <v>0</v>
      </c>
    </row>
    <row r="77" spans="1:11" x14ac:dyDescent="0.25">
      <c r="A77" s="6">
        <v>42369</v>
      </c>
      <c r="B77" s="15">
        <v>51.532392526464498</v>
      </c>
      <c r="C77" s="15">
        <v>88.684966764240798</v>
      </c>
      <c r="D77" s="15">
        <v>-37.1525742377763</v>
      </c>
      <c r="E77" s="15">
        <v>0</v>
      </c>
      <c r="F77" s="15"/>
      <c r="G77" s="15">
        <v>42369</v>
      </c>
      <c r="H77" s="15">
        <v>91.226243104439803</v>
      </c>
      <c r="I77" s="15">
        <v>139.16283390483301</v>
      </c>
      <c r="J77" s="15">
        <v>-47.936590800393503</v>
      </c>
      <c r="K77" s="15">
        <v>0</v>
      </c>
    </row>
    <row r="78" spans="1:11" x14ac:dyDescent="0.25">
      <c r="A78" s="6">
        <v>42460</v>
      </c>
      <c r="B78" s="15">
        <v>50.460011524528703</v>
      </c>
      <c r="C78" s="15">
        <v>86.9444762355036</v>
      </c>
      <c r="D78" s="15">
        <v>-36.484464710974898</v>
      </c>
      <c r="E78" s="15">
        <v>0</v>
      </c>
      <c r="F78" s="15"/>
      <c r="G78" s="15">
        <v>42460</v>
      </c>
      <c r="H78" s="15">
        <v>93.032552612024404</v>
      </c>
      <c r="I78" s="15">
        <v>137.61138595024801</v>
      </c>
      <c r="J78" s="15">
        <v>-44.578833338224499</v>
      </c>
      <c r="K78" s="15">
        <v>0</v>
      </c>
    </row>
    <row r="79" spans="1:11" x14ac:dyDescent="0.25">
      <c r="A79" s="6">
        <v>42551</v>
      </c>
      <c r="B79" s="15">
        <v>50.9526719896405</v>
      </c>
      <c r="C79" s="15">
        <v>85.2995148318074</v>
      </c>
      <c r="D79" s="15">
        <v>-34.3468428421669</v>
      </c>
      <c r="E79" s="15">
        <v>0</v>
      </c>
      <c r="F79" s="15"/>
      <c r="G79" s="15">
        <v>42551</v>
      </c>
      <c r="H79" s="15">
        <v>95.813031128320802</v>
      </c>
      <c r="I79" s="15">
        <v>136.25147443684199</v>
      </c>
      <c r="J79" s="15">
        <v>-40.438443308521599</v>
      </c>
      <c r="K79" s="15">
        <v>0</v>
      </c>
    </row>
    <row r="80" spans="1:11" x14ac:dyDescent="0.25">
      <c r="A80" s="6">
        <v>42643</v>
      </c>
      <c r="B80" s="15">
        <v>51.127901941393198</v>
      </c>
      <c r="C80" s="15">
        <v>83.725600633070499</v>
      </c>
      <c r="D80" s="15">
        <v>-32.597698691677202</v>
      </c>
      <c r="E80" s="15">
        <v>0</v>
      </c>
      <c r="F80" s="15"/>
      <c r="G80" s="15">
        <v>42643</v>
      </c>
      <c r="H80" s="15">
        <v>96.357843716038303</v>
      </c>
      <c r="I80" s="15">
        <v>134.947136493675</v>
      </c>
      <c r="J80" s="15">
        <v>-38.589292777637503</v>
      </c>
      <c r="K80" s="15">
        <v>0</v>
      </c>
    </row>
    <row r="81" spans="1:11" x14ac:dyDescent="0.25">
      <c r="A81" s="6">
        <v>42735</v>
      </c>
      <c r="B81" s="15">
        <v>50.454551151445003</v>
      </c>
      <c r="C81" s="15">
        <v>82.166930288704606</v>
      </c>
      <c r="D81" s="15">
        <v>-31.7123791372596</v>
      </c>
      <c r="E81" s="15">
        <v>0</v>
      </c>
      <c r="F81" s="15"/>
      <c r="G81" s="15">
        <v>42735</v>
      </c>
      <c r="H81" s="15">
        <v>93.398797804277095</v>
      </c>
      <c r="I81" s="15">
        <v>133.495465039534</v>
      </c>
      <c r="J81" s="15">
        <v>-40.096667235256803</v>
      </c>
      <c r="K81" s="15">
        <v>0</v>
      </c>
    </row>
    <row r="82" spans="1:11" x14ac:dyDescent="0.25">
      <c r="A82" s="6">
        <v>42825</v>
      </c>
      <c r="B82" s="15">
        <v>50.084963092418697</v>
      </c>
      <c r="C82" s="15">
        <v>80.641637628893406</v>
      </c>
      <c r="D82" s="15">
        <v>-30.556674536474699</v>
      </c>
      <c r="E82" s="15">
        <v>0</v>
      </c>
      <c r="F82" s="15"/>
      <c r="G82" s="15">
        <v>42825</v>
      </c>
      <c r="H82" s="15">
        <v>93.974369100985399</v>
      </c>
      <c r="I82" s="15">
        <v>132.105310209978</v>
      </c>
      <c r="J82" s="15">
        <v>-38.130941108992801</v>
      </c>
      <c r="K82" s="15">
        <v>0</v>
      </c>
    </row>
    <row r="83" spans="1:11" x14ac:dyDescent="0.25">
      <c r="A83" s="6">
        <v>42916</v>
      </c>
      <c r="B83" s="15">
        <v>49.379184153677798</v>
      </c>
      <c r="C83" s="15">
        <v>79.127886620460202</v>
      </c>
      <c r="D83" s="15">
        <v>-29.748702466782401</v>
      </c>
      <c r="E83" s="15">
        <v>0</v>
      </c>
      <c r="F83" s="15"/>
      <c r="G83" s="15">
        <v>42916</v>
      </c>
      <c r="H83" s="15">
        <v>93.375819125627501</v>
      </c>
      <c r="I83" s="15">
        <v>130.70809765617099</v>
      </c>
      <c r="J83" s="15">
        <v>-37.332278530543697</v>
      </c>
      <c r="K83" s="15">
        <v>0</v>
      </c>
    </row>
    <row r="84" spans="1:11" x14ac:dyDescent="0.25">
      <c r="A84" s="6">
        <v>43008</v>
      </c>
      <c r="B84" s="15">
        <v>47.776573892192303</v>
      </c>
      <c r="C84" s="15">
        <v>77.571139669114601</v>
      </c>
      <c r="D84" s="15">
        <v>-29.794565776922202</v>
      </c>
      <c r="E84" s="15">
        <v>0</v>
      </c>
      <c r="F84" s="15"/>
      <c r="G84" s="15">
        <v>43008</v>
      </c>
      <c r="H84" s="15">
        <v>92.469716333812897</v>
      </c>
      <c r="I84" s="15">
        <v>129.287369231924</v>
      </c>
      <c r="J84" s="15">
        <v>-36.817652898111099</v>
      </c>
      <c r="K84" s="15">
        <v>0</v>
      </c>
    </row>
    <row r="85" spans="1:11" x14ac:dyDescent="0.25">
      <c r="A85" s="6">
        <v>43100</v>
      </c>
      <c r="B85" s="15">
        <v>46.8506792256239</v>
      </c>
      <c r="C85" s="15">
        <v>76.014387799212201</v>
      </c>
      <c r="D85" s="15">
        <v>-29.163708573588199</v>
      </c>
      <c r="E85" s="15">
        <v>0</v>
      </c>
      <c r="F85" s="15"/>
      <c r="G85" s="15">
        <v>43100</v>
      </c>
      <c r="H85" s="15">
        <v>89.913844448933702</v>
      </c>
      <c r="I85" s="15">
        <v>127.751222500357</v>
      </c>
      <c r="J85" s="15">
        <v>-37.837378051423201</v>
      </c>
      <c r="K85" s="15">
        <v>0</v>
      </c>
    </row>
    <row r="86" spans="1:11" x14ac:dyDescent="0.25">
      <c r="A86" s="6">
        <v>43190</v>
      </c>
      <c r="B86" s="15">
        <v>45.691619253303898</v>
      </c>
      <c r="C86" s="15">
        <v>74.444014649044206</v>
      </c>
      <c r="D86" s="15">
        <v>-28.752395395740301</v>
      </c>
      <c r="E86" s="15">
        <v>0</v>
      </c>
      <c r="F86" s="15"/>
      <c r="G86" s="15">
        <v>43190</v>
      </c>
      <c r="H86" s="15">
        <v>91.389814331999006</v>
      </c>
      <c r="I86" s="15">
        <v>126.332643972854</v>
      </c>
      <c r="J86" s="15">
        <v>-34.942829640855102</v>
      </c>
      <c r="K86" s="15">
        <v>0</v>
      </c>
    </row>
    <row r="87" spans="1:11" x14ac:dyDescent="0.25">
      <c r="A87" s="6">
        <v>43281</v>
      </c>
      <c r="B87" s="15">
        <v>44.693211609029902</v>
      </c>
      <c r="C87" s="15">
        <v>72.870509734593895</v>
      </c>
      <c r="D87" s="15">
        <v>-28.177298125563901</v>
      </c>
      <c r="E87" s="15">
        <v>0</v>
      </c>
      <c r="F87" s="15"/>
      <c r="G87" s="15">
        <v>43281</v>
      </c>
      <c r="H87" s="15">
        <v>88.528927722528294</v>
      </c>
      <c r="I87" s="15">
        <v>124.783734687783</v>
      </c>
      <c r="J87" s="15">
        <v>-36.254806965255298</v>
      </c>
      <c r="K87" s="15">
        <v>0</v>
      </c>
    </row>
    <row r="88" spans="1:11" x14ac:dyDescent="0.25">
      <c r="A88" s="6">
        <v>43373</v>
      </c>
      <c r="B88" s="15">
        <v>42.004662091921098</v>
      </c>
      <c r="C88" s="15">
        <v>71.194496386446005</v>
      </c>
      <c r="D88" s="15">
        <v>-29.1898342945249</v>
      </c>
      <c r="E88" s="15">
        <v>0</v>
      </c>
      <c r="F88" s="15"/>
      <c r="G88" s="15">
        <v>43373</v>
      </c>
      <c r="H88" s="15">
        <v>85.220028549127406</v>
      </c>
      <c r="I88" s="15">
        <v>123.084716592955</v>
      </c>
      <c r="J88" s="15">
        <v>-37.864688043827499</v>
      </c>
      <c r="K88" s="15">
        <v>0</v>
      </c>
    </row>
    <row r="89" spans="1:11" x14ac:dyDescent="0.25">
      <c r="A89" s="6">
        <v>43465</v>
      </c>
      <c r="B89" s="15">
        <v>40.603646461997499</v>
      </c>
      <c r="C89" s="15">
        <v>69.496446836148394</v>
      </c>
      <c r="D89" s="15">
        <v>-28.892800374150902</v>
      </c>
      <c r="E89" s="15">
        <v>0</v>
      </c>
      <c r="F89" s="15"/>
      <c r="G89" s="15">
        <v>43465</v>
      </c>
      <c r="H89" s="15">
        <v>83.474692597988806</v>
      </c>
      <c r="I89" s="15">
        <v>121.329445469036</v>
      </c>
      <c r="J89" s="15">
        <v>-37.854752871047502</v>
      </c>
      <c r="K89" s="15">
        <v>0</v>
      </c>
    </row>
    <row r="90" spans="1:11" x14ac:dyDescent="0.25">
      <c r="A90" s="6">
        <v>43555</v>
      </c>
      <c r="B90" s="15">
        <v>39.888228897576802</v>
      </c>
      <c r="C90" s="15">
        <v>67.8178002535345</v>
      </c>
      <c r="D90" s="15">
        <v>-27.929571355957702</v>
      </c>
      <c r="E90" s="15">
        <v>0</v>
      </c>
      <c r="F90" s="15"/>
      <c r="G90" s="15">
        <v>43555</v>
      </c>
      <c r="H90" s="15">
        <v>81.915985979177293</v>
      </c>
      <c r="I90" s="15">
        <v>119.53127209261601</v>
      </c>
      <c r="J90" s="15">
        <v>-37.615286113439304</v>
      </c>
      <c r="K90" s="15">
        <v>0</v>
      </c>
    </row>
    <row r="91" spans="1:11" x14ac:dyDescent="0.25">
      <c r="A91" s="6">
        <v>43646</v>
      </c>
      <c r="B91" s="15">
        <v>39.608518297355403</v>
      </c>
      <c r="C91" s="15">
        <v>66.183542985273704</v>
      </c>
      <c r="D91" s="15">
        <v>-26.575024687918301</v>
      </c>
      <c r="E91" s="15">
        <v>0</v>
      </c>
      <c r="F91" s="15"/>
      <c r="G91" s="15">
        <v>43646</v>
      </c>
      <c r="H91" s="15">
        <v>82.679371810618207</v>
      </c>
      <c r="I91" s="15">
        <v>117.822415671708</v>
      </c>
      <c r="J91" s="15">
        <v>-35.143043861090597</v>
      </c>
      <c r="K91" s="15">
        <v>0</v>
      </c>
    </row>
    <row r="92" spans="1:11" x14ac:dyDescent="0.25">
      <c r="A92" s="6">
        <v>43738</v>
      </c>
      <c r="B92" s="15">
        <v>39.331084419642103</v>
      </c>
      <c r="C92" s="15">
        <v>64.592435016977106</v>
      </c>
      <c r="D92" s="15">
        <v>-25.261350597334999</v>
      </c>
      <c r="E92" s="15">
        <v>0</v>
      </c>
      <c r="F92" s="15"/>
      <c r="G92" s="15">
        <v>43738</v>
      </c>
      <c r="H92" s="15">
        <v>81.988051613391605</v>
      </c>
      <c r="I92" s="15">
        <v>116.119789845775</v>
      </c>
      <c r="J92" s="15">
        <v>-34.131738232383398</v>
      </c>
      <c r="K92" s="15">
        <v>0</v>
      </c>
    </row>
    <row r="93" spans="1:11" x14ac:dyDescent="0.25">
      <c r="A93" s="6">
        <v>43830</v>
      </c>
      <c r="B93" s="15">
        <v>37.811014001386198</v>
      </c>
      <c r="C93" s="15">
        <v>62.971470189899001</v>
      </c>
      <c r="D93" s="15">
        <v>-25.1604561885128</v>
      </c>
      <c r="E93" s="15">
        <v>0</v>
      </c>
      <c r="F93" s="15"/>
      <c r="G93" s="15">
        <v>43830</v>
      </c>
      <c r="H93" s="15">
        <v>80.623394980099505</v>
      </c>
      <c r="I93" s="15">
        <v>114.386693153268</v>
      </c>
      <c r="J93" s="15">
        <v>-33.763298173168501</v>
      </c>
      <c r="K93" s="15">
        <v>0</v>
      </c>
    </row>
    <row r="94" spans="1:11" x14ac:dyDescent="0.25">
      <c r="A94" s="6">
        <v>43921</v>
      </c>
      <c r="B94" s="15">
        <v>37.084268921074397</v>
      </c>
      <c r="C94" s="15">
        <v>61.367871897071701</v>
      </c>
      <c r="D94" s="15">
        <v>-24.283602975997201</v>
      </c>
      <c r="E94" s="15">
        <v>0</v>
      </c>
      <c r="F94" s="15"/>
      <c r="G94" s="15">
        <v>43921</v>
      </c>
      <c r="H94" s="15">
        <v>79.208381934939098</v>
      </c>
      <c r="I94" s="15">
        <v>112.62231332658401</v>
      </c>
      <c r="J94" s="15">
        <v>-33.413931391644901</v>
      </c>
      <c r="K94" s="15">
        <v>0</v>
      </c>
    </row>
    <row r="95" spans="1:11" x14ac:dyDescent="0.25">
      <c r="A95" s="6">
        <v>44012</v>
      </c>
      <c r="B95" s="15">
        <v>37.101788671572002</v>
      </c>
      <c r="C95" s="15">
        <v>59.824059368709399</v>
      </c>
      <c r="D95" s="15">
        <v>-22.7222706971374</v>
      </c>
      <c r="E95" s="15">
        <v>0</v>
      </c>
      <c r="F95" s="15"/>
      <c r="G95" s="15">
        <v>44012</v>
      </c>
      <c r="H95" s="15">
        <v>80.343717243281901</v>
      </c>
      <c r="I95" s="15">
        <v>110.97022255371</v>
      </c>
      <c r="J95" s="15">
        <v>-30.626505310428101</v>
      </c>
      <c r="K95" s="15">
        <v>0</v>
      </c>
    </row>
    <row r="96" spans="1:11" x14ac:dyDescent="0.25">
      <c r="A96" s="6">
        <v>44104</v>
      </c>
      <c r="B96" s="15">
        <v>37.171098634899202</v>
      </c>
      <c r="C96" s="15">
        <v>58.341185375776199</v>
      </c>
      <c r="D96" s="15">
        <v>-21.170086740877</v>
      </c>
      <c r="E96" s="15">
        <v>0</v>
      </c>
      <c r="F96" s="15"/>
      <c r="G96" s="15">
        <v>44104</v>
      </c>
      <c r="H96" s="15">
        <v>81.170613801926393</v>
      </c>
      <c r="I96" s="15">
        <v>109.410763335125</v>
      </c>
      <c r="J96" s="15">
        <v>-28.2401495331994</v>
      </c>
      <c r="K96" s="15">
        <v>0</v>
      </c>
    </row>
    <row r="97" spans="1:11" x14ac:dyDescent="0.25">
      <c r="A97" s="6">
        <v>44196</v>
      </c>
      <c r="B97" s="15">
        <v>36.336250267200199</v>
      </c>
      <c r="C97" s="15">
        <v>56.865997425323201</v>
      </c>
      <c r="D97" s="15">
        <v>-20.529747158123001</v>
      </c>
      <c r="E97" s="15">
        <v>0</v>
      </c>
      <c r="F97" s="15"/>
      <c r="G97" s="15">
        <v>44196</v>
      </c>
      <c r="H97" s="15">
        <v>78.831136004059005</v>
      </c>
      <c r="I97" s="15">
        <v>107.766689551734</v>
      </c>
      <c r="J97" s="15">
        <v>-28.935553547675202</v>
      </c>
      <c r="K97" s="15">
        <v>0</v>
      </c>
    </row>
    <row r="98" spans="1:11" x14ac:dyDescent="0.25">
      <c r="A98" s="6">
        <v>44286</v>
      </c>
      <c r="B98" s="15">
        <v>36.558396738689197</v>
      </c>
      <c r="C98" s="15">
        <v>55.458604650560098</v>
      </c>
      <c r="D98" s="15">
        <v>-18.900207911870901</v>
      </c>
      <c r="E98" s="15">
        <v>0</v>
      </c>
      <c r="F98" s="15"/>
      <c r="G98" s="15">
        <v>44286</v>
      </c>
      <c r="H98" s="15">
        <v>77.887389795831695</v>
      </c>
      <c r="I98" s="15">
        <v>106.118731706529</v>
      </c>
      <c r="J98" s="15">
        <v>-28.2313419106972</v>
      </c>
      <c r="K98" s="15">
        <v>0</v>
      </c>
    </row>
    <row r="99" spans="1:11" x14ac:dyDescent="0.25">
      <c r="A99" s="6">
        <v>44377</v>
      </c>
      <c r="B99" s="15">
        <v>35.227842109702998</v>
      </c>
      <c r="C99" s="15">
        <v>54.029203641199501</v>
      </c>
      <c r="D99" s="15">
        <v>-18.8013615314965</v>
      </c>
      <c r="E99" s="15">
        <v>0</v>
      </c>
      <c r="F99" s="15"/>
      <c r="G99" s="15">
        <v>44377</v>
      </c>
      <c r="H99" s="15">
        <v>75.974392803861093</v>
      </c>
      <c r="I99" s="15">
        <v>104.414426582858</v>
      </c>
      <c r="J99" s="15">
        <v>-28.4400337789973</v>
      </c>
      <c r="K99" s="15">
        <v>0</v>
      </c>
    </row>
    <row r="100" spans="1:11" x14ac:dyDescent="0.25">
      <c r="A100" s="6">
        <v>44469</v>
      </c>
      <c r="B100" s="15">
        <v>35.167290933931497</v>
      </c>
      <c r="C100" s="15">
        <v>52.650636484016303</v>
      </c>
      <c r="D100" s="15">
        <v>-17.483345550084699</v>
      </c>
      <c r="E100" s="15">
        <v>0</v>
      </c>
      <c r="F100" s="15"/>
      <c r="G100" s="15">
        <v>44469</v>
      </c>
      <c r="H100" s="15">
        <v>74.446532083517795</v>
      </c>
      <c r="I100" s="15">
        <v>102.677706705605</v>
      </c>
      <c r="J100" s="15">
        <v>-28.231174622087401</v>
      </c>
      <c r="K100" s="15">
        <v>0</v>
      </c>
    </row>
    <row r="101" spans="1:11" x14ac:dyDescent="0.25">
      <c r="A101" s="6">
        <v>44561</v>
      </c>
      <c r="B101" s="15">
        <v>33.746593053954797</v>
      </c>
      <c r="C101" s="15">
        <v>51.245054084023501</v>
      </c>
      <c r="D101" s="15">
        <v>-17.498461030068601</v>
      </c>
      <c r="E101" s="15">
        <v>0</v>
      </c>
      <c r="F101" s="15"/>
      <c r="G101" s="15">
        <v>44561</v>
      </c>
      <c r="H101" s="15">
        <v>72.337128045813401</v>
      </c>
      <c r="I101" s="15">
        <v>100.878474561448</v>
      </c>
      <c r="J101" s="15">
        <v>-28.541346515634501</v>
      </c>
      <c r="K101" s="15">
        <v>0</v>
      </c>
    </row>
    <row r="102" spans="1:11" x14ac:dyDescent="0.25">
      <c r="A102" s="6">
        <v>44651</v>
      </c>
      <c r="B102" s="15">
        <v>32.683541704072603</v>
      </c>
      <c r="C102" s="15">
        <v>49.833899161842602</v>
      </c>
      <c r="D102" s="15">
        <v>-17.150357457769999</v>
      </c>
      <c r="E102" s="15">
        <v>0</v>
      </c>
      <c r="F102" s="15"/>
      <c r="G102" s="15">
        <v>44651</v>
      </c>
      <c r="H102" s="15">
        <v>71.472128952606496</v>
      </c>
      <c r="I102" s="15">
        <v>99.088154531154501</v>
      </c>
      <c r="J102" s="15">
        <v>-27.616025578547902</v>
      </c>
      <c r="K102" s="15">
        <v>0</v>
      </c>
    </row>
    <row r="103" spans="1:11" x14ac:dyDescent="0.25">
      <c r="A103" s="6">
        <v>44742</v>
      </c>
      <c r="B103" s="15">
        <v>32.477598284470403</v>
      </c>
      <c r="C103" s="15">
        <v>48.465807316067902</v>
      </c>
      <c r="D103" s="15">
        <v>-15.988209031597499</v>
      </c>
      <c r="E103" s="15">
        <v>0</v>
      </c>
      <c r="F103" s="15"/>
      <c r="G103" s="15">
        <v>44742</v>
      </c>
      <c r="H103" s="15">
        <v>70.728643080778596</v>
      </c>
      <c r="I103" s="15">
        <v>97.314175470689904</v>
      </c>
      <c r="J103" s="15">
        <v>-26.5855323899113</v>
      </c>
      <c r="K103" s="15">
        <v>0</v>
      </c>
    </row>
    <row r="104" spans="1:11" x14ac:dyDescent="0.25">
      <c r="A104" s="6">
        <v>44834</v>
      </c>
      <c r="B104" s="15">
        <v>32.390462668994303</v>
      </c>
      <c r="C104" s="15">
        <v>47.146418403925203</v>
      </c>
      <c r="D104" s="15">
        <v>-14.7559557349309</v>
      </c>
      <c r="E104" s="15">
        <v>0</v>
      </c>
      <c r="F104" s="15"/>
      <c r="G104" s="15">
        <v>44834</v>
      </c>
      <c r="H104" s="15">
        <v>70.325068319289301</v>
      </c>
      <c r="I104" s="15">
        <v>95.575736913218904</v>
      </c>
      <c r="J104" s="15">
        <v>-25.2506685939296</v>
      </c>
      <c r="K104" s="15">
        <v>0</v>
      </c>
    </row>
    <row r="105" spans="1:11" x14ac:dyDescent="0.25">
      <c r="A105" s="6">
        <v>44926</v>
      </c>
      <c r="B105" s="15">
        <v>31.952660875829501</v>
      </c>
      <c r="C105" s="15">
        <v>45.854986817182997</v>
      </c>
      <c r="D105" s="15">
        <v>-13.902325941353499</v>
      </c>
      <c r="E105" s="15">
        <v>0</v>
      </c>
      <c r="F105" s="14"/>
      <c r="G105" s="15">
        <v>44926</v>
      </c>
      <c r="H105" s="15">
        <v>68.398263097888304</v>
      </c>
      <c r="I105" s="15">
        <v>93.789015501974802</v>
      </c>
      <c r="J105" s="15">
        <v>-25.390752404086399</v>
      </c>
      <c r="K105" s="15">
        <v>0</v>
      </c>
    </row>
    <row r="106" spans="1:11" x14ac:dyDescent="0.25">
      <c r="A106" s="6">
        <v>45016</v>
      </c>
      <c r="B106" s="15">
        <v>31.2582898817708</v>
      </c>
      <c r="C106" s="15">
        <v>44.576722427918497</v>
      </c>
      <c r="D106" s="15">
        <v>-13.318432546147699</v>
      </c>
      <c r="E106" s="15">
        <v>0</v>
      </c>
      <c r="F106" s="14"/>
      <c r="G106" s="15">
        <v>45016</v>
      </c>
      <c r="H106" s="15">
        <v>66.211370470803402</v>
      </c>
      <c r="I106" s="15">
        <v>91.942085180111604</v>
      </c>
      <c r="J106" s="15">
        <v>-25.730714709308099</v>
      </c>
      <c r="K106" s="15">
        <v>0</v>
      </c>
    </row>
    <row r="107" spans="1:11" x14ac:dyDescent="0.25">
      <c r="A107" s="6">
        <v>45107</v>
      </c>
      <c r="B107" s="15">
        <v>30.948108903672601</v>
      </c>
      <c r="C107" s="15">
        <v>43.332956289795597</v>
      </c>
      <c r="D107" s="15">
        <v>-12.3848473861229</v>
      </c>
      <c r="E107" s="15">
        <v>0</v>
      </c>
      <c r="F107" s="14"/>
      <c r="G107" s="15">
        <v>45107</v>
      </c>
      <c r="H107" s="15">
        <v>66.105072557066194</v>
      </c>
      <c r="I107" s="15">
        <v>90.151925698929105</v>
      </c>
      <c r="J107" s="15">
        <v>-24.046853141862801</v>
      </c>
      <c r="K107" s="15">
        <v>0</v>
      </c>
    </row>
    <row r="108" spans="1:11" x14ac:dyDescent="0.25">
      <c r="A108" s="6">
        <v>45199</v>
      </c>
      <c r="B108" s="15">
        <v>31.339833508132401</v>
      </c>
      <c r="C108" s="15">
        <v>42.161931673056401</v>
      </c>
      <c r="D108" s="15">
        <v>-10.822098164924</v>
      </c>
      <c r="E108" s="15">
        <v>0</v>
      </c>
      <c r="F108" s="14"/>
      <c r="G108" s="15">
        <v>45199</v>
      </c>
      <c r="H108" s="15">
        <v>66.147424057066203</v>
      </c>
      <c r="I108" s="15">
        <v>88.426007908995302</v>
      </c>
      <c r="J108" s="15">
        <v>-22.278583851929099</v>
      </c>
      <c r="K108" s="15">
        <v>0</v>
      </c>
    </row>
    <row r="109" spans="1:11" x14ac:dyDescent="0.25">
      <c r="A109" s="6">
        <v>45291</v>
      </c>
      <c r="B109" s="15">
        <v>30.395786391135601</v>
      </c>
      <c r="C109" s="15">
        <v>40.987667604209697</v>
      </c>
      <c r="D109" s="15">
        <v>-10.591881213074</v>
      </c>
      <c r="E109" s="15">
        <v>0</v>
      </c>
      <c r="F109" s="14"/>
      <c r="G109" s="15">
        <v>45291</v>
      </c>
      <c r="H109" s="15">
        <v>64.120990710982795</v>
      </c>
      <c r="I109" s="15">
        <v>86.649868502808502</v>
      </c>
      <c r="J109" s="15">
        <v>-22.5288777918257</v>
      </c>
      <c r="K109" s="15">
        <v>0</v>
      </c>
    </row>
    <row r="110" spans="1:11" x14ac:dyDescent="0.25">
      <c r="A110" s="6">
        <v>45382</v>
      </c>
      <c r="B110" s="15">
        <v>30.4461907286599</v>
      </c>
      <c r="C110" s="15">
        <v>39.865655392372297</v>
      </c>
      <c r="D110" s="15">
        <v>-9.4194646637123292</v>
      </c>
      <c r="E110" s="15">
        <v>0</v>
      </c>
      <c r="F110" s="14"/>
      <c r="G110" s="15">
        <v>45382</v>
      </c>
      <c r="H110" s="15">
        <v>63.7115676825374</v>
      </c>
      <c r="I110" s="15">
        <v>84.914523079384594</v>
      </c>
      <c r="J110" s="15">
        <v>-21.202955396847099</v>
      </c>
      <c r="K110" s="15">
        <v>0</v>
      </c>
    </row>
    <row r="111" spans="1:11" x14ac:dyDescent="0.25">
      <c r="A111" s="6">
        <v>45473</v>
      </c>
      <c r="B111" s="15">
        <v>30.9628463618129</v>
      </c>
      <c r="C111" s="15">
        <v>38.820377633321399</v>
      </c>
      <c r="D111" s="15">
        <v>-7.8575312715085799</v>
      </c>
      <c r="E111" s="15">
        <v>0</v>
      </c>
      <c r="F111" s="14"/>
      <c r="G111" s="15">
        <v>45473</v>
      </c>
      <c r="H111" s="15">
        <v>66.359138275446</v>
      </c>
      <c r="I111" s="15">
        <v>83.387292409036206</v>
      </c>
      <c r="J111" s="15">
        <v>-17.028154133590199</v>
      </c>
      <c r="K111" s="15">
        <v>0</v>
      </c>
    </row>
    <row r="112" spans="1:11" x14ac:dyDescent="0.25">
      <c r="A112" s="6">
        <v>45565</v>
      </c>
      <c r="B112" s="15">
        <v>31.451636987102798</v>
      </c>
      <c r="C112" s="15">
        <v>37.848220870577897</v>
      </c>
      <c r="D112" s="15">
        <v>-6.3965838834750501</v>
      </c>
      <c r="E112" s="15">
        <v>0</v>
      </c>
      <c r="F112" s="14"/>
      <c r="G112" s="15">
        <v>45565</v>
      </c>
      <c r="H112" s="15">
        <v>68.3152324936611</v>
      </c>
      <c r="I112" s="15">
        <v>82.0251018983829</v>
      </c>
      <c r="J112" s="15">
        <v>-13.709869404721699</v>
      </c>
      <c r="K112" s="15">
        <v>0</v>
      </c>
    </row>
    <row r="113" spans="1:11" x14ac:dyDescent="0.25">
      <c r="A113" s="6">
        <v>45657</v>
      </c>
      <c r="B113" s="15">
        <v>31.579672553149798</v>
      </c>
      <c r="C113" s="15">
        <v>36.927289924315801</v>
      </c>
      <c r="D113" s="15">
        <v>-5.3476173711659696</v>
      </c>
      <c r="E113" s="15">
        <v>0</v>
      </c>
      <c r="F113" s="14"/>
      <c r="G113" s="15">
        <v>45657</v>
      </c>
      <c r="H113" s="15">
        <v>68.290228397119506</v>
      </c>
      <c r="I113" s="15">
        <v>80.715310236618294</v>
      </c>
      <c r="J113" s="15">
        <v>-12.4250818394988</v>
      </c>
      <c r="K113" s="15">
        <v>0</v>
      </c>
    </row>
    <row r="114" spans="1:11" x14ac:dyDescent="0.25">
      <c r="A114" s="6">
        <v>45747</v>
      </c>
      <c r="B114" s="15">
        <v>31.778491336544299</v>
      </c>
      <c r="C114" s="15">
        <v>36.0601393352418</v>
      </c>
      <c r="D114" s="15">
        <v>-4.2816479986974896</v>
      </c>
      <c r="E114" s="15">
        <v>0</v>
      </c>
      <c r="F114" s="14"/>
      <c r="G114" s="15">
        <v>45747</v>
      </c>
      <c r="H114" s="35" t="s">
        <v>62</v>
      </c>
      <c r="I114" s="35" t="s">
        <v>62</v>
      </c>
      <c r="J114" s="35" t="s">
        <v>62</v>
      </c>
      <c r="K114" s="35" t="s">
        <v>62</v>
      </c>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N131"/>
  <sheetViews>
    <sheetView zoomScale="85" zoomScaleNormal="85" workbookViewId="0">
      <pane xSplit="1" ySplit="22" topLeftCell="B23" activePane="bottomRight" state="frozen"/>
      <selection pane="topRight" activeCell="B1" sqref="B1"/>
      <selection pane="bottomLeft" activeCell="A21" sqref="A21"/>
      <selection pane="bottomRight" activeCell="L6" sqref="L6"/>
    </sheetView>
  </sheetViews>
  <sheetFormatPr defaultRowHeight="15" x14ac:dyDescent="0.25"/>
  <cols>
    <col min="1" max="9" width="26.140625" customWidth="1"/>
    <col min="10" max="10" width="31.140625" customWidth="1"/>
    <col min="11" max="12" width="26.140625" customWidth="1"/>
    <col min="13" max="13" width="26.140625" style="7" customWidth="1"/>
  </cols>
  <sheetData>
    <row r="1" spans="1:13" ht="18.75" x14ac:dyDescent="0.3">
      <c r="A1" s="38" t="s">
        <v>49</v>
      </c>
      <c r="B1" s="38"/>
      <c r="C1" s="38"/>
      <c r="D1" s="38"/>
      <c r="E1" s="38"/>
      <c r="F1" s="38"/>
      <c r="G1" s="38"/>
      <c r="H1" s="38"/>
      <c r="I1" s="38"/>
      <c r="J1" s="38"/>
      <c r="M1"/>
    </row>
    <row r="2" spans="1:13" x14ac:dyDescent="0.25">
      <c r="A2" t="s">
        <v>33</v>
      </c>
    </row>
    <row r="3" spans="1:13" x14ac:dyDescent="0.25">
      <c r="A3" t="s">
        <v>34</v>
      </c>
    </row>
    <row r="4" spans="1:13" x14ac:dyDescent="0.25">
      <c r="A4" s="3" t="s">
        <v>35</v>
      </c>
      <c r="G4" s="3" t="s">
        <v>36</v>
      </c>
      <c r="I4" s="7"/>
      <c r="J4" s="7"/>
      <c r="M4"/>
    </row>
    <row r="5" spans="1:13" s="9" customFormat="1" ht="20.45" customHeight="1" x14ac:dyDescent="0.25">
      <c r="A5" s="31" t="s">
        <v>50</v>
      </c>
      <c r="B5" s="42" t="s">
        <v>51</v>
      </c>
      <c r="C5" s="43"/>
      <c r="D5" s="43"/>
      <c r="E5" s="43"/>
      <c r="F5" s="33"/>
      <c r="G5" s="31" t="s">
        <v>52</v>
      </c>
      <c r="H5" s="42" t="s">
        <v>53</v>
      </c>
      <c r="I5" s="43"/>
      <c r="J5" s="33"/>
    </row>
    <row r="6" spans="1:13" ht="30" x14ac:dyDescent="0.25">
      <c r="A6" s="21" t="s">
        <v>132</v>
      </c>
      <c r="B6" s="40" t="s">
        <v>133</v>
      </c>
      <c r="C6" s="40"/>
      <c r="D6" s="40"/>
      <c r="E6" s="40"/>
      <c r="F6" s="40"/>
      <c r="G6" s="21" t="s">
        <v>134</v>
      </c>
      <c r="H6" s="40" t="s">
        <v>158</v>
      </c>
      <c r="I6" s="40"/>
      <c r="J6" s="40"/>
      <c r="M6"/>
    </row>
    <row r="7" spans="1:13" x14ac:dyDescent="0.25">
      <c r="A7" s="34"/>
      <c r="B7" s="40" t="s">
        <v>165</v>
      </c>
      <c r="C7" s="40"/>
      <c r="D7" s="40"/>
      <c r="E7" s="40"/>
      <c r="F7" s="40"/>
      <c r="G7" s="34"/>
      <c r="H7" s="40" t="s">
        <v>162</v>
      </c>
      <c r="I7" s="40"/>
      <c r="J7" s="40"/>
      <c r="M7"/>
    </row>
    <row r="8" spans="1:13" ht="30" x14ac:dyDescent="0.25">
      <c r="A8" s="34" t="s">
        <v>129</v>
      </c>
      <c r="B8" s="40" t="s">
        <v>157</v>
      </c>
      <c r="C8" s="40"/>
      <c r="D8" s="40"/>
      <c r="E8" s="40"/>
      <c r="F8" s="40"/>
      <c r="G8" s="34" t="s">
        <v>129</v>
      </c>
      <c r="H8" s="40" t="s">
        <v>159</v>
      </c>
      <c r="I8" s="40"/>
      <c r="J8" s="40"/>
      <c r="M8"/>
    </row>
    <row r="9" spans="1:13" x14ac:dyDescent="0.25">
      <c r="A9" s="40" t="s">
        <v>135</v>
      </c>
      <c r="B9" s="40" t="s">
        <v>136</v>
      </c>
      <c r="C9" s="40"/>
      <c r="D9" s="40"/>
      <c r="E9" s="40"/>
      <c r="F9" s="40"/>
      <c r="G9" s="41" t="s">
        <v>138</v>
      </c>
      <c r="H9" s="40" t="s">
        <v>139</v>
      </c>
      <c r="I9" s="40"/>
      <c r="J9" s="40"/>
      <c r="M9"/>
    </row>
    <row r="10" spans="1:13" x14ac:dyDescent="0.25">
      <c r="A10" s="40"/>
      <c r="B10" s="40" t="s">
        <v>137</v>
      </c>
      <c r="C10" s="40"/>
      <c r="D10" s="40"/>
      <c r="E10" s="40"/>
      <c r="F10" s="40"/>
      <c r="G10" s="41"/>
      <c r="H10" s="40" t="s">
        <v>140</v>
      </c>
      <c r="I10" s="40"/>
      <c r="J10" s="40"/>
      <c r="M10"/>
    </row>
    <row r="11" spans="1:13" x14ac:dyDescent="0.25">
      <c r="A11" s="40" t="s">
        <v>141</v>
      </c>
      <c r="B11" s="40" t="s">
        <v>169</v>
      </c>
      <c r="C11" s="40"/>
      <c r="D11" s="40"/>
      <c r="E11" s="40"/>
      <c r="F11" s="40"/>
      <c r="G11" s="41" t="s">
        <v>143</v>
      </c>
      <c r="H11" s="40" t="s">
        <v>144</v>
      </c>
      <c r="I11" s="40"/>
      <c r="J11" s="40"/>
      <c r="M11"/>
    </row>
    <row r="12" spans="1:13" x14ac:dyDescent="0.25">
      <c r="A12" s="40"/>
      <c r="B12" s="40" t="s">
        <v>142</v>
      </c>
      <c r="C12" s="40"/>
      <c r="D12" s="40"/>
      <c r="E12" s="40"/>
      <c r="F12" s="40"/>
      <c r="G12" s="41"/>
      <c r="H12" s="40" t="s">
        <v>160</v>
      </c>
      <c r="I12" s="40"/>
      <c r="J12" s="40"/>
      <c r="M12"/>
    </row>
    <row r="13" spans="1:13" x14ac:dyDescent="0.25">
      <c r="A13" s="45" t="s">
        <v>146</v>
      </c>
      <c r="B13" s="40" t="s">
        <v>167</v>
      </c>
      <c r="C13" s="40"/>
      <c r="D13" s="40"/>
      <c r="E13" s="40"/>
      <c r="F13" s="40"/>
      <c r="G13" s="45" t="s">
        <v>147</v>
      </c>
      <c r="H13" s="40" t="s">
        <v>148</v>
      </c>
      <c r="I13" s="40"/>
      <c r="J13" s="40"/>
      <c r="M13"/>
    </row>
    <row r="14" spans="1:13" x14ac:dyDescent="0.25">
      <c r="A14" s="40"/>
      <c r="B14" s="40" t="s">
        <v>166</v>
      </c>
      <c r="C14" s="40"/>
      <c r="D14" s="40"/>
      <c r="E14" s="40"/>
      <c r="F14" s="40"/>
      <c r="G14" s="40"/>
      <c r="H14" s="40" t="s">
        <v>149</v>
      </c>
      <c r="I14" s="40"/>
      <c r="J14" s="40"/>
      <c r="M14"/>
    </row>
    <row r="15" spans="1:13" x14ac:dyDescent="0.25">
      <c r="A15" s="40" t="s">
        <v>151</v>
      </c>
      <c r="B15" s="40" t="s">
        <v>163</v>
      </c>
      <c r="C15" s="40"/>
      <c r="D15" s="40"/>
      <c r="E15" s="40"/>
      <c r="F15" s="40"/>
      <c r="G15" s="40" t="s">
        <v>152</v>
      </c>
      <c r="H15" s="40" t="s">
        <v>170</v>
      </c>
      <c r="I15" s="40"/>
      <c r="J15" s="40"/>
      <c r="M15"/>
    </row>
    <row r="16" spans="1:13" x14ac:dyDescent="0.25">
      <c r="A16" s="40"/>
      <c r="B16" s="40" t="s">
        <v>164</v>
      </c>
      <c r="C16" s="40"/>
      <c r="D16" s="40"/>
      <c r="E16" s="40"/>
      <c r="F16" s="40"/>
      <c r="G16" s="40"/>
      <c r="H16" s="40" t="s">
        <v>161</v>
      </c>
      <c r="I16" s="40"/>
      <c r="J16" s="40"/>
      <c r="M16"/>
    </row>
    <row r="17" spans="1:14" x14ac:dyDescent="0.25">
      <c r="A17" s="20" t="s">
        <v>155</v>
      </c>
      <c r="B17" s="40" t="s">
        <v>156</v>
      </c>
      <c r="C17" s="40"/>
      <c r="D17" s="40"/>
      <c r="E17" s="40"/>
      <c r="F17" s="40"/>
      <c r="G17" s="20" t="s">
        <v>153</v>
      </c>
      <c r="H17" s="40" t="s">
        <v>154</v>
      </c>
      <c r="I17" s="40"/>
      <c r="J17" s="40"/>
      <c r="M17"/>
    </row>
    <row r="18" spans="1:14" ht="30" x14ac:dyDescent="0.25">
      <c r="A18" s="19" t="s">
        <v>124</v>
      </c>
      <c r="B18" s="40" t="s">
        <v>168</v>
      </c>
      <c r="C18" s="40"/>
      <c r="D18" s="40"/>
      <c r="E18" s="40"/>
      <c r="F18" s="40"/>
      <c r="G18" s="20" t="s">
        <v>130</v>
      </c>
      <c r="H18" s="40" t="s">
        <v>125</v>
      </c>
      <c r="I18" s="40"/>
      <c r="J18" s="40"/>
      <c r="M18"/>
    </row>
    <row r="19" spans="1:14" x14ac:dyDescent="0.25">
      <c r="A19" s="18"/>
      <c r="B19" s="18"/>
      <c r="C19" s="18"/>
      <c r="D19" s="18"/>
      <c r="E19" s="18"/>
      <c r="F19" s="18"/>
      <c r="G19" s="18"/>
      <c r="H19" s="18"/>
      <c r="I19" s="18"/>
      <c r="J19" s="22"/>
      <c r="M19"/>
    </row>
    <row r="20" spans="1:14" ht="39.6" customHeight="1" x14ac:dyDescent="0.25">
      <c r="A20" s="44" t="s">
        <v>131</v>
      </c>
      <c r="B20" s="44"/>
      <c r="C20" s="44"/>
      <c r="D20" s="44"/>
      <c r="E20" s="44"/>
      <c r="F20" s="44"/>
      <c r="G20" s="44"/>
      <c r="H20" s="44"/>
      <c r="I20" s="44"/>
      <c r="J20" s="44"/>
      <c r="M20"/>
    </row>
    <row r="22" spans="1:14" ht="20.45" customHeight="1" x14ac:dyDescent="0.25">
      <c r="A22" s="23" t="s">
        <v>54</v>
      </c>
      <c r="B22" s="25" t="s">
        <v>55</v>
      </c>
      <c r="C22" s="25">
        <v>1.2</v>
      </c>
      <c r="D22" s="25" t="s">
        <v>109</v>
      </c>
      <c r="E22" s="24" t="s">
        <v>57</v>
      </c>
      <c r="F22" s="24" t="s">
        <v>120</v>
      </c>
      <c r="G22" s="24" t="s">
        <v>58</v>
      </c>
      <c r="H22" s="24" t="s">
        <v>145</v>
      </c>
      <c r="I22" s="30" t="s">
        <v>59</v>
      </c>
      <c r="J22" s="30" t="s">
        <v>150</v>
      </c>
      <c r="K22" s="24" t="s">
        <v>60</v>
      </c>
      <c r="L22" s="24" t="s">
        <v>61</v>
      </c>
      <c r="M22" s="29" t="s">
        <v>121</v>
      </c>
      <c r="N22" s="30" t="s">
        <v>126</v>
      </c>
    </row>
    <row r="23" spans="1:14" x14ac:dyDescent="0.25">
      <c r="A23" s="6">
        <v>36616</v>
      </c>
      <c r="B23" s="36">
        <v>18.450259775046494</v>
      </c>
      <c r="C23" s="35" t="s">
        <v>62</v>
      </c>
      <c r="D23" s="36">
        <v>49.139518598159469</v>
      </c>
      <c r="E23" s="35" t="s">
        <v>62</v>
      </c>
      <c r="F23" s="35" t="s">
        <v>62</v>
      </c>
      <c r="G23" s="35" t="s">
        <v>62</v>
      </c>
      <c r="H23" s="35" t="s">
        <v>62</v>
      </c>
      <c r="I23" s="35" t="s">
        <v>62</v>
      </c>
      <c r="J23" s="35">
        <v>92.359738573251732</v>
      </c>
      <c r="K23" s="35">
        <v>5.5999999999999943</v>
      </c>
      <c r="L23" s="14"/>
      <c r="M23" s="36">
        <v>-2.0154216693513449</v>
      </c>
      <c r="N23" s="35" t="s">
        <v>62</v>
      </c>
    </row>
    <row r="24" spans="1:14" x14ac:dyDescent="0.25">
      <c r="A24" s="6">
        <v>36707</v>
      </c>
      <c r="B24" s="36">
        <v>23.6119739615459</v>
      </c>
      <c r="C24" s="35" t="s">
        <v>62</v>
      </c>
      <c r="D24" s="36">
        <v>49.53313307868828</v>
      </c>
      <c r="E24" s="35" t="s">
        <v>62</v>
      </c>
      <c r="F24" s="35" t="s">
        <v>62</v>
      </c>
      <c r="G24" s="35" t="s">
        <v>62</v>
      </c>
      <c r="H24" s="35" t="s">
        <v>62</v>
      </c>
      <c r="I24" s="35" t="s">
        <v>62</v>
      </c>
      <c r="J24" s="35">
        <v>91.042754067613743</v>
      </c>
      <c r="K24" s="35">
        <v>8</v>
      </c>
      <c r="L24" s="14"/>
      <c r="M24" s="36">
        <v>-3.5336057354172001</v>
      </c>
      <c r="N24" s="35" t="s">
        <v>62</v>
      </c>
    </row>
    <row r="25" spans="1:14" x14ac:dyDescent="0.25">
      <c r="A25" s="6">
        <v>36799</v>
      </c>
      <c r="B25" s="36">
        <v>29.500567552007812</v>
      </c>
      <c r="C25" s="35" t="s">
        <v>62</v>
      </c>
      <c r="D25" s="36">
        <v>62.439884614920857</v>
      </c>
      <c r="E25" s="35" t="s">
        <v>62</v>
      </c>
      <c r="F25" s="35" t="s">
        <v>62</v>
      </c>
      <c r="G25" s="35" t="s">
        <v>62</v>
      </c>
      <c r="H25" s="35" t="s">
        <v>62</v>
      </c>
      <c r="I25" s="35" t="s">
        <v>62</v>
      </c>
      <c r="J25" s="35">
        <v>94.779742953623227</v>
      </c>
      <c r="K25" s="35">
        <v>6.5</v>
      </c>
      <c r="L25" s="35" t="s">
        <v>62</v>
      </c>
      <c r="M25" s="36">
        <v>-4.4394241952051932</v>
      </c>
      <c r="N25" s="35" t="s">
        <v>62</v>
      </c>
    </row>
    <row r="26" spans="1:14" x14ac:dyDescent="0.25">
      <c r="A26" s="6">
        <v>36891</v>
      </c>
      <c r="B26" s="36">
        <v>33.66343281932199</v>
      </c>
      <c r="C26" s="35" t="s">
        <v>62</v>
      </c>
      <c r="D26" s="36">
        <v>68.614357325469911</v>
      </c>
      <c r="E26" s="35" t="s">
        <v>62</v>
      </c>
      <c r="F26" s="35" t="s">
        <v>62</v>
      </c>
      <c r="G26" s="35" t="s">
        <v>62</v>
      </c>
      <c r="H26" s="35" t="s">
        <v>62</v>
      </c>
      <c r="I26" s="35" t="s">
        <v>62</v>
      </c>
      <c r="J26" s="35">
        <v>102.58294555308399</v>
      </c>
      <c r="K26" s="35">
        <v>3.5999999999999943</v>
      </c>
      <c r="L26" s="35" t="s">
        <v>62</v>
      </c>
      <c r="M26" s="36">
        <v>-8.7737784469934237</v>
      </c>
      <c r="N26" s="35" t="s">
        <v>62</v>
      </c>
    </row>
    <row r="27" spans="1:14" x14ac:dyDescent="0.25">
      <c r="A27" s="6">
        <v>36981</v>
      </c>
      <c r="B27" s="36">
        <v>37.361343550080697</v>
      </c>
      <c r="C27" s="35" t="s">
        <v>62</v>
      </c>
      <c r="D27" s="36">
        <v>65.099733268040211</v>
      </c>
      <c r="E27" s="35" t="s">
        <v>62</v>
      </c>
      <c r="F27" s="35" t="s">
        <v>62</v>
      </c>
      <c r="G27" s="36">
        <v>77.182315233785843</v>
      </c>
      <c r="H27" s="35" t="s">
        <v>62</v>
      </c>
      <c r="I27" s="35" t="s">
        <v>62</v>
      </c>
      <c r="J27" s="35">
        <v>102.45172752690466</v>
      </c>
      <c r="K27" s="35">
        <v>3.4000000000000057</v>
      </c>
      <c r="L27" s="35" t="s">
        <v>62</v>
      </c>
      <c r="M27" s="36">
        <v>-2.2567457047322259</v>
      </c>
      <c r="N27" s="35" t="s">
        <v>62</v>
      </c>
    </row>
    <row r="28" spans="1:14" x14ac:dyDescent="0.25">
      <c r="A28" s="6">
        <v>37072</v>
      </c>
      <c r="B28" s="36">
        <v>41.046718571043442</v>
      </c>
      <c r="C28" s="35" t="s">
        <v>62</v>
      </c>
      <c r="D28" s="36">
        <v>62.193802182878585</v>
      </c>
      <c r="E28" s="35" t="s">
        <v>62</v>
      </c>
      <c r="F28" s="35" t="s">
        <v>62</v>
      </c>
      <c r="G28" s="36">
        <v>70.823210932909092</v>
      </c>
      <c r="H28" s="35" t="s">
        <v>62</v>
      </c>
      <c r="I28" s="35" t="s">
        <v>62</v>
      </c>
      <c r="J28" s="35">
        <v>106.46985315777397</v>
      </c>
      <c r="K28" s="35">
        <v>10.099999999999994</v>
      </c>
      <c r="L28" s="35" t="s">
        <v>62</v>
      </c>
      <c r="M28" s="36">
        <v>-4.4343254010049105</v>
      </c>
      <c r="N28" s="35" t="s">
        <v>62</v>
      </c>
    </row>
    <row r="29" spans="1:14" x14ac:dyDescent="0.25">
      <c r="A29" s="6">
        <v>37164</v>
      </c>
      <c r="B29" s="36">
        <v>39.602385451823238</v>
      </c>
      <c r="C29" s="35" t="s">
        <v>62</v>
      </c>
      <c r="D29" s="36">
        <v>51.401881275843067</v>
      </c>
      <c r="E29" s="35" t="s">
        <v>62</v>
      </c>
      <c r="F29" s="35" t="s">
        <v>62</v>
      </c>
      <c r="G29" s="36">
        <v>77.731484360425355</v>
      </c>
      <c r="H29" s="35" t="s">
        <v>62</v>
      </c>
      <c r="I29" s="35" t="s">
        <v>62</v>
      </c>
      <c r="J29" s="35">
        <v>109.40509399494998</v>
      </c>
      <c r="K29" s="35">
        <v>3.5</v>
      </c>
      <c r="L29" s="35" t="s">
        <v>62</v>
      </c>
      <c r="M29" s="36">
        <v>-7.7632557103050157</v>
      </c>
      <c r="N29" s="35" t="s">
        <v>62</v>
      </c>
    </row>
    <row r="30" spans="1:14" x14ac:dyDescent="0.25">
      <c r="A30" s="6">
        <v>37256</v>
      </c>
      <c r="B30" s="36">
        <v>37.37426901561939</v>
      </c>
      <c r="C30" s="35" t="s">
        <v>62</v>
      </c>
      <c r="D30" s="36">
        <v>50.633020428940767</v>
      </c>
      <c r="E30" s="35" t="s">
        <v>62</v>
      </c>
      <c r="F30" s="35" t="s">
        <v>62</v>
      </c>
      <c r="G30" s="36">
        <v>66.235008271298611</v>
      </c>
      <c r="H30" s="35" t="s">
        <v>62</v>
      </c>
      <c r="I30" s="35" t="s">
        <v>62</v>
      </c>
      <c r="J30" s="35">
        <v>123.6786160441832</v>
      </c>
      <c r="K30" s="35">
        <v>8.5</v>
      </c>
      <c r="L30" s="35" t="s">
        <v>62</v>
      </c>
      <c r="M30" s="36">
        <v>-15.066898103042043</v>
      </c>
      <c r="N30" s="35" t="s">
        <v>62</v>
      </c>
    </row>
    <row r="31" spans="1:14" x14ac:dyDescent="0.25">
      <c r="A31" s="6">
        <v>37346</v>
      </c>
      <c r="B31" s="36">
        <v>34.830668488440445</v>
      </c>
      <c r="C31" s="35" t="s">
        <v>62</v>
      </c>
      <c r="D31" s="36">
        <v>55.604198931807559</v>
      </c>
      <c r="E31" s="35" t="s">
        <v>62</v>
      </c>
      <c r="F31" s="35" t="s">
        <v>62</v>
      </c>
      <c r="G31" s="36">
        <v>97.363697339978188</v>
      </c>
      <c r="H31" s="36">
        <v>36.9</v>
      </c>
      <c r="I31" s="35" t="s">
        <v>62</v>
      </c>
      <c r="J31" s="35">
        <v>119.86910380111067</v>
      </c>
      <c r="K31" s="35">
        <v>4.9000000000000057</v>
      </c>
      <c r="L31" s="35">
        <v>3.312641757192325</v>
      </c>
      <c r="M31" s="36">
        <v>-2.7036443935490153</v>
      </c>
      <c r="N31" s="35" t="s">
        <v>62</v>
      </c>
    </row>
    <row r="32" spans="1:14" x14ac:dyDescent="0.25">
      <c r="A32" s="6">
        <v>37437</v>
      </c>
      <c r="B32" s="36">
        <v>33.3206052836073</v>
      </c>
      <c r="C32" s="35" t="s">
        <v>62</v>
      </c>
      <c r="D32" s="36">
        <v>56.075530402994417</v>
      </c>
      <c r="E32" s="35" t="s">
        <v>62</v>
      </c>
      <c r="F32" s="35" t="s">
        <v>62</v>
      </c>
      <c r="G32" s="36">
        <v>109.2001766982482</v>
      </c>
      <c r="H32" s="36">
        <v>67.599999999999994</v>
      </c>
      <c r="I32" s="35" t="s">
        <v>62</v>
      </c>
      <c r="J32" s="35">
        <v>116.59592711931464</v>
      </c>
      <c r="K32" s="35">
        <v>5.7000000000000028</v>
      </c>
      <c r="L32" s="35">
        <v>1.9689667332784877</v>
      </c>
      <c r="M32" s="36">
        <v>-7.5669170109297541</v>
      </c>
      <c r="N32" s="35" t="s">
        <v>62</v>
      </c>
    </row>
    <row r="33" spans="1:14" x14ac:dyDescent="0.25">
      <c r="A33" s="6">
        <v>37529</v>
      </c>
      <c r="B33" s="36">
        <v>36.098464170991832</v>
      </c>
      <c r="C33" s="35" t="s">
        <v>62</v>
      </c>
      <c r="D33" s="36">
        <v>68.525421011930291</v>
      </c>
      <c r="E33" s="35" t="s">
        <v>62</v>
      </c>
      <c r="F33" s="35" t="s">
        <v>62</v>
      </c>
      <c r="G33" s="36">
        <v>117.32624575458249</v>
      </c>
      <c r="H33" s="36">
        <v>60.9</v>
      </c>
      <c r="I33" s="35" t="s">
        <v>62</v>
      </c>
      <c r="J33" s="35">
        <v>132.04388178591557</v>
      </c>
      <c r="K33" s="35">
        <v>9.5</v>
      </c>
      <c r="L33" s="35">
        <v>1.0109321735041865</v>
      </c>
      <c r="M33" s="36">
        <v>-7.3870449974484496</v>
      </c>
      <c r="N33" s="35" t="s">
        <v>62</v>
      </c>
    </row>
    <row r="34" spans="1:14" x14ac:dyDescent="0.25">
      <c r="A34" s="6">
        <v>37621</v>
      </c>
      <c r="B34" s="36">
        <v>37.606564631638051</v>
      </c>
      <c r="C34" s="35" t="s">
        <v>62</v>
      </c>
      <c r="D34" s="36">
        <v>75.759484305388639</v>
      </c>
      <c r="E34" s="35" t="s">
        <v>62</v>
      </c>
      <c r="F34" s="35" t="s">
        <v>62</v>
      </c>
      <c r="G34" s="36">
        <v>127.25122100122104</v>
      </c>
      <c r="H34" s="36">
        <v>109.9</v>
      </c>
      <c r="I34" s="35" t="s">
        <v>62</v>
      </c>
      <c r="J34" s="35">
        <v>134.16925892124311</v>
      </c>
      <c r="K34" s="35">
        <v>10</v>
      </c>
      <c r="L34" s="35">
        <v>1.5836839644693734</v>
      </c>
      <c r="M34" s="36">
        <v>-8.383082355206998</v>
      </c>
      <c r="N34" s="35" t="s">
        <v>62</v>
      </c>
    </row>
    <row r="35" spans="1:14" x14ac:dyDescent="0.25">
      <c r="A35" s="6">
        <v>37711</v>
      </c>
      <c r="B35" s="36">
        <v>39.532149070529151</v>
      </c>
      <c r="C35" s="35" t="s">
        <v>62</v>
      </c>
      <c r="D35" s="36">
        <v>75.066557602027643</v>
      </c>
      <c r="E35" s="35" t="s">
        <v>62</v>
      </c>
      <c r="F35" s="35" t="s">
        <v>62</v>
      </c>
      <c r="G35" s="36">
        <v>134.02846842366984</v>
      </c>
      <c r="H35" s="36">
        <v>50.1</v>
      </c>
      <c r="I35" s="35" t="s">
        <v>62</v>
      </c>
      <c r="J35" s="35">
        <v>132.84931195054156</v>
      </c>
      <c r="K35" s="35">
        <v>9.4000000000000057</v>
      </c>
      <c r="L35" s="35">
        <v>1.9354093246288118</v>
      </c>
      <c r="M35" s="36">
        <v>-5.0332924924905811</v>
      </c>
      <c r="N35" s="35" t="s">
        <v>62</v>
      </c>
    </row>
    <row r="36" spans="1:14" x14ac:dyDescent="0.25">
      <c r="A36" s="6">
        <v>37802</v>
      </c>
      <c r="B36" s="36">
        <v>43.706657191394569</v>
      </c>
      <c r="C36" s="35" t="s">
        <v>62</v>
      </c>
      <c r="D36" s="36">
        <v>81.542517436875272</v>
      </c>
      <c r="E36" s="35" t="s">
        <v>62</v>
      </c>
      <c r="F36" s="35" t="s">
        <v>62</v>
      </c>
      <c r="G36" s="36">
        <v>132.22170936225865</v>
      </c>
      <c r="H36" s="36">
        <v>34.9</v>
      </c>
      <c r="I36" s="35" t="s">
        <v>62</v>
      </c>
      <c r="J36" s="35">
        <v>140.4077848845717</v>
      </c>
      <c r="K36" s="35">
        <v>7.2999999999999972</v>
      </c>
      <c r="L36" s="35">
        <v>2.876246469537147</v>
      </c>
      <c r="M36" s="36">
        <v>-8.5676730400956789</v>
      </c>
      <c r="N36" s="35" t="s">
        <v>62</v>
      </c>
    </row>
    <row r="37" spans="1:14" x14ac:dyDescent="0.25">
      <c r="A37" s="6">
        <v>37894</v>
      </c>
      <c r="B37" s="36">
        <v>44.646439983763187</v>
      </c>
      <c r="C37" s="36">
        <v>10.200022321427973</v>
      </c>
      <c r="D37" s="36">
        <v>79.461946156388819</v>
      </c>
      <c r="E37" s="35" t="s">
        <v>62</v>
      </c>
      <c r="F37" s="35" t="s">
        <v>62</v>
      </c>
      <c r="G37" s="36">
        <v>139.93443331129899</v>
      </c>
      <c r="H37" s="36">
        <v>33.299999999999997</v>
      </c>
      <c r="I37" s="35" t="s">
        <v>62</v>
      </c>
      <c r="J37" s="35">
        <v>144.06678362670473</v>
      </c>
      <c r="K37" s="35">
        <v>10</v>
      </c>
      <c r="L37" s="35">
        <v>3.4504829512393753</v>
      </c>
      <c r="M37" s="36">
        <v>-8.8758948905008364</v>
      </c>
      <c r="N37" s="35" t="s">
        <v>62</v>
      </c>
    </row>
    <row r="38" spans="1:14" x14ac:dyDescent="0.25">
      <c r="A38" s="6">
        <v>37986</v>
      </c>
      <c r="B38" s="36">
        <v>45.810994476863449</v>
      </c>
      <c r="C38" s="36">
        <v>15.636213565976767</v>
      </c>
      <c r="D38" s="36">
        <v>77.092173468885846</v>
      </c>
      <c r="E38" s="15">
        <v>1.9893966767383764</v>
      </c>
      <c r="F38" s="35" t="s">
        <v>62</v>
      </c>
      <c r="G38" s="36">
        <v>130.74272167372663</v>
      </c>
      <c r="H38" s="36">
        <v>14.2</v>
      </c>
      <c r="I38" s="35" t="s">
        <v>62</v>
      </c>
      <c r="J38" s="35">
        <v>152.82371261465488</v>
      </c>
      <c r="K38" s="35">
        <v>7.2999999999999972</v>
      </c>
      <c r="L38" s="35">
        <v>3.4976701374906494</v>
      </c>
      <c r="M38" s="36">
        <v>-9.5250825308255127</v>
      </c>
      <c r="N38" s="35" t="s">
        <v>62</v>
      </c>
    </row>
    <row r="39" spans="1:14" x14ac:dyDescent="0.25">
      <c r="A39" s="6">
        <v>38077</v>
      </c>
      <c r="B39" s="36">
        <v>48.444902812644905</v>
      </c>
      <c r="C39" s="36">
        <v>17.097114482636655</v>
      </c>
      <c r="D39" s="36">
        <v>80.316751325453936</v>
      </c>
      <c r="E39" s="15">
        <v>2.0411326878205127</v>
      </c>
      <c r="F39" s="35">
        <v>5.4844180249366605</v>
      </c>
      <c r="G39" s="36">
        <v>126.74825174825175</v>
      </c>
      <c r="H39" s="36">
        <v>3.5</v>
      </c>
      <c r="I39" s="35" t="s">
        <v>62</v>
      </c>
      <c r="J39" s="35">
        <v>156.53480406727488</v>
      </c>
      <c r="K39" s="35">
        <v>9.5999999999999943</v>
      </c>
      <c r="L39" s="35">
        <v>4.3414191793244239</v>
      </c>
      <c r="M39" s="36">
        <v>-9.2410785373887965</v>
      </c>
      <c r="N39" s="14">
        <v>4.0120000000000005</v>
      </c>
    </row>
    <row r="40" spans="1:14" x14ac:dyDescent="0.25">
      <c r="A40" s="6">
        <v>38168</v>
      </c>
      <c r="B40" s="36">
        <v>50.869259612155517</v>
      </c>
      <c r="C40" s="36">
        <v>19.044868588963709</v>
      </c>
      <c r="D40" s="36">
        <v>80.827520135505125</v>
      </c>
      <c r="E40" s="15">
        <v>2.1276055230639526</v>
      </c>
      <c r="F40" s="35">
        <v>5.8042036323876935</v>
      </c>
      <c r="G40" s="36">
        <v>124.13261690099063</v>
      </c>
      <c r="H40" s="36">
        <v>1.1000000000000001</v>
      </c>
      <c r="I40" s="35" t="s">
        <v>62</v>
      </c>
      <c r="J40" s="35">
        <v>148.8272376907411</v>
      </c>
      <c r="K40" s="35">
        <v>8.5999999999999943</v>
      </c>
      <c r="L40" s="35">
        <v>5.7821604661586701</v>
      </c>
      <c r="M40" s="36">
        <v>-18.392912918630184</v>
      </c>
      <c r="N40" s="14">
        <v>3.0810666666666662</v>
      </c>
    </row>
    <row r="41" spans="1:14" x14ac:dyDescent="0.25">
      <c r="A41" s="6">
        <v>38260</v>
      </c>
      <c r="B41" s="36">
        <v>52.948469926292304</v>
      </c>
      <c r="C41" s="36">
        <v>21.04432778875799</v>
      </c>
      <c r="D41" s="36">
        <v>81.291751903927889</v>
      </c>
      <c r="E41" s="15">
        <v>2.2148752992264495</v>
      </c>
      <c r="F41" s="35">
        <v>6.1239703862094554</v>
      </c>
      <c r="G41" s="36">
        <v>132.80289674581095</v>
      </c>
      <c r="H41" s="36">
        <v>2.1</v>
      </c>
      <c r="I41" s="35" t="s">
        <v>62</v>
      </c>
      <c r="J41" s="35">
        <v>158.15935395996433</v>
      </c>
      <c r="K41" s="35">
        <v>7.5999999999999943</v>
      </c>
      <c r="L41" s="35">
        <v>7.3513695933404843</v>
      </c>
      <c r="M41" s="36">
        <v>-13.082262863197021</v>
      </c>
      <c r="N41" s="14">
        <v>3.2800999999999996</v>
      </c>
    </row>
    <row r="42" spans="1:14" x14ac:dyDescent="0.25">
      <c r="A42" s="6">
        <v>38352</v>
      </c>
      <c r="B42" s="36">
        <v>51.112010061622257</v>
      </c>
      <c r="C42" s="36">
        <v>18.486090820927032</v>
      </c>
      <c r="D42" s="36">
        <v>76.292807450702355</v>
      </c>
      <c r="E42" s="15">
        <v>2.3462339048848944</v>
      </c>
      <c r="F42" s="35">
        <v>6.6025123723168111</v>
      </c>
      <c r="G42" s="36">
        <v>129.40751552425948</v>
      </c>
      <c r="H42" s="36">
        <v>9.8000000000000007</v>
      </c>
      <c r="I42" s="35" t="s">
        <v>62</v>
      </c>
      <c r="J42" s="35">
        <v>161.90521679356522</v>
      </c>
      <c r="K42" s="35">
        <v>9.2000000000000028</v>
      </c>
      <c r="L42" s="35">
        <v>7.2480684786837779</v>
      </c>
      <c r="M42" s="36">
        <v>-10.332256991588528</v>
      </c>
      <c r="N42" s="14">
        <v>2.8026774193548372</v>
      </c>
    </row>
    <row r="43" spans="1:14" x14ac:dyDescent="0.25">
      <c r="A43" s="6">
        <v>38442</v>
      </c>
      <c r="B43" s="36">
        <v>48.966469691874373</v>
      </c>
      <c r="C43" s="36">
        <v>19.887701658516143</v>
      </c>
      <c r="D43" s="36">
        <v>74.234852013590015</v>
      </c>
      <c r="E43" s="15">
        <v>2.4850481278080028</v>
      </c>
      <c r="F43" s="35">
        <v>6.8493465823675006</v>
      </c>
      <c r="G43" s="36">
        <v>142.43098094105727</v>
      </c>
      <c r="H43" s="36">
        <v>30.5</v>
      </c>
      <c r="I43" s="35" t="s">
        <v>62</v>
      </c>
      <c r="J43" s="35">
        <v>167.617784992482</v>
      </c>
      <c r="K43" s="35">
        <v>7.4000000000000057</v>
      </c>
      <c r="L43" s="35">
        <v>6.7354698533405699</v>
      </c>
      <c r="M43" s="36">
        <v>-10.122253108047765</v>
      </c>
      <c r="N43" s="14">
        <v>2.7067096774193549</v>
      </c>
    </row>
    <row r="44" spans="1:14" x14ac:dyDescent="0.25">
      <c r="A44" s="6">
        <v>38533</v>
      </c>
      <c r="B44" s="36">
        <v>52.903297039748296</v>
      </c>
      <c r="C44" s="36">
        <v>20.970402392336737</v>
      </c>
      <c r="D44" s="36">
        <v>79.405100853880171</v>
      </c>
      <c r="E44" s="15">
        <v>2.5788240376390954</v>
      </c>
      <c r="F44" s="35">
        <v>7.0189574903250964</v>
      </c>
      <c r="G44" s="36">
        <v>148.33767225642919</v>
      </c>
      <c r="H44" s="36">
        <v>38.799999999999997</v>
      </c>
      <c r="I44" s="35" t="s">
        <v>62</v>
      </c>
      <c r="J44" s="35">
        <v>173.47798588951377</v>
      </c>
      <c r="K44" s="35">
        <v>10</v>
      </c>
      <c r="L44" s="35">
        <v>6.6896186440677852</v>
      </c>
      <c r="M44" s="36">
        <v>-10.930814411587415</v>
      </c>
      <c r="N44" s="14">
        <v>2.1025333333333331</v>
      </c>
    </row>
    <row r="45" spans="1:14" x14ac:dyDescent="0.25">
      <c r="A45" s="6">
        <v>38625</v>
      </c>
      <c r="B45" s="36">
        <v>55.384764498696939</v>
      </c>
      <c r="C45" s="36">
        <v>22.649878285467821</v>
      </c>
      <c r="D45" s="36">
        <v>79.131360541907014</v>
      </c>
      <c r="E45" s="15">
        <v>2.6513948155860376</v>
      </c>
      <c r="F45" s="35">
        <v>7.3192469316193014</v>
      </c>
      <c r="G45" s="36">
        <v>145.51854395604397</v>
      </c>
      <c r="H45" s="36">
        <v>29</v>
      </c>
      <c r="I45" s="35" t="s">
        <v>62</v>
      </c>
      <c r="J45" s="35">
        <v>179.00289375877998</v>
      </c>
      <c r="K45" s="35">
        <v>13.799999999999997</v>
      </c>
      <c r="L45" s="35">
        <v>6.6593314471340204</v>
      </c>
      <c r="M45" s="36">
        <v>-12.580285600196214</v>
      </c>
      <c r="N45" s="14">
        <v>2.2153999999999998</v>
      </c>
    </row>
    <row r="46" spans="1:14" x14ac:dyDescent="0.25">
      <c r="A46" s="6">
        <v>38717</v>
      </c>
      <c r="B46" s="36">
        <v>62.11290053838421</v>
      </c>
      <c r="C46" s="36">
        <v>32.325331994176764</v>
      </c>
      <c r="D46" s="36">
        <v>84.368380111628127</v>
      </c>
      <c r="E46" s="15">
        <v>2.6751054764782594</v>
      </c>
      <c r="F46" s="35">
        <v>8.3579574808878281</v>
      </c>
      <c r="G46" s="36">
        <v>150.56231060846196</v>
      </c>
      <c r="H46" s="36">
        <v>36.299999999999997</v>
      </c>
      <c r="I46" s="35" t="s">
        <v>62</v>
      </c>
      <c r="J46" s="35">
        <v>189.97713865014438</v>
      </c>
      <c r="K46" s="35">
        <v>14.299999999999997</v>
      </c>
      <c r="L46" s="35">
        <v>7.463073335060888</v>
      </c>
      <c r="M46" s="36">
        <v>-14.749618738332909</v>
      </c>
      <c r="N46" s="14">
        <v>1.7090967741935481</v>
      </c>
    </row>
    <row r="47" spans="1:14" x14ac:dyDescent="0.25">
      <c r="A47" s="6">
        <v>38807</v>
      </c>
      <c r="B47" s="36">
        <v>61.965012341411828</v>
      </c>
      <c r="C47" s="36">
        <v>34.132712769764581</v>
      </c>
      <c r="D47" s="36">
        <v>84.55148211529216</v>
      </c>
      <c r="E47" s="15">
        <v>2.8005846243826658</v>
      </c>
      <c r="F47" s="35">
        <v>8.9562840909620505</v>
      </c>
      <c r="G47" s="36">
        <v>183.85613401215306</v>
      </c>
      <c r="H47" s="36">
        <v>53.8</v>
      </c>
      <c r="I47" s="35" t="s">
        <v>62</v>
      </c>
      <c r="J47" s="35">
        <v>189.98941469124185</v>
      </c>
      <c r="K47" s="35">
        <v>12.299999999999997</v>
      </c>
      <c r="L47" s="35">
        <v>7.0432569974554715</v>
      </c>
      <c r="M47" s="36">
        <v>-15.454200108342606</v>
      </c>
      <c r="N47" s="14">
        <v>1.8326129032258063</v>
      </c>
    </row>
    <row r="48" spans="1:14" x14ac:dyDescent="0.25">
      <c r="A48" s="6">
        <v>38898</v>
      </c>
      <c r="B48" s="36">
        <v>62.556351907350383</v>
      </c>
      <c r="C48" s="36">
        <v>40.259971454438784</v>
      </c>
      <c r="D48" s="36">
        <v>78.516619872723695</v>
      </c>
      <c r="E48" s="15">
        <v>2.9855396043063926</v>
      </c>
      <c r="F48" s="35">
        <v>9.77578124313224</v>
      </c>
      <c r="G48" s="36">
        <v>187.09090909090912</v>
      </c>
      <c r="H48" s="36">
        <v>53.5</v>
      </c>
      <c r="I48" s="35" t="s">
        <v>62</v>
      </c>
      <c r="J48" s="35">
        <v>191.87531028651978</v>
      </c>
      <c r="K48" s="35">
        <v>13</v>
      </c>
      <c r="L48" s="35">
        <v>6.4886064637839524</v>
      </c>
      <c r="M48" s="36">
        <v>-18.839204933752757</v>
      </c>
      <c r="N48" s="14">
        <v>1.6374333333333326</v>
      </c>
    </row>
    <row r="49" spans="1:14" x14ac:dyDescent="0.25">
      <c r="A49" s="6">
        <v>38990</v>
      </c>
      <c r="B49" s="36">
        <v>63.852847904765639</v>
      </c>
      <c r="C49" s="36">
        <v>45.673413433947218</v>
      </c>
      <c r="D49" s="36">
        <v>78.903423994558096</v>
      </c>
      <c r="E49" s="15">
        <v>3.2463812037838706</v>
      </c>
      <c r="F49" s="35">
        <v>10.687029993612034</v>
      </c>
      <c r="G49" s="36">
        <v>197.88067934388152</v>
      </c>
      <c r="H49" s="36">
        <v>67.3</v>
      </c>
      <c r="I49" s="35" t="s">
        <v>62</v>
      </c>
      <c r="J49" s="35">
        <v>205.22344841286454</v>
      </c>
      <c r="K49" s="35">
        <v>12.5</v>
      </c>
      <c r="L49" s="35">
        <v>6.5628530726531409</v>
      </c>
      <c r="M49" s="36">
        <v>-24.183358769949912</v>
      </c>
      <c r="N49" s="14">
        <v>1.6549333333333318</v>
      </c>
    </row>
    <row r="50" spans="1:14" x14ac:dyDescent="0.25">
      <c r="A50" s="6">
        <v>39082</v>
      </c>
      <c r="B50" s="36">
        <v>62.921887151318678</v>
      </c>
      <c r="C50" s="36">
        <v>44.427527909308765</v>
      </c>
      <c r="D50" s="36">
        <v>75.648114759879292</v>
      </c>
      <c r="E50" s="15">
        <v>3.573854471908136</v>
      </c>
      <c r="F50" s="35">
        <v>11.727373371018089</v>
      </c>
      <c r="G50" s="36">
        <v>190.71740807405504</v>
      </c>
      <c r="H50" s="36">
        <v>62.4</v>
      </c>
      <c r="I50" s="35" t="s">
        <v>62</v>
      </c>
      <c r="J50" s="35">
        <v>208.83628650431464</v>
      </c>
      <c r="K50" s="35">
        <v>13.299999999999997</v>
      </c>
      <c r="L50" s="35">
        <v>6.2117193151676187</v>
      </c>
      <c r="M50" s="36">
        <v>-27.063768472950013</v>
      </c>
      <c r="N50" s="14">
        <v>1.7549999999999999</v>
      </c>
    </row>
    <row r="51" spans="1:14" x14ac:dyDescent="0.25">
      <c r="A51" s="6">
        <v>39172</v>
      </c>
      <c r="B51" s="36">
        <v>62.916905723019781</v>
      </c>
      <c r="C51" s="36">
        <v>46.87269382057373</v>
      </c>
      <c r="D51" s="36">
        <v>76.14327481704963</v>
      </c>
      <c r="E51" s="15">
        <v>3.8517073808588957</v>
      </c>
      <c r="F51" s="35">
        <v>12.294572104584315</v>
      </c>
      <c r="G51" s="36">
        <v>207.64844427916199</v>
      </c>
      <c r="H51" s="36">
        <v>49.6</v>
      </c>
      <c r="I51" s="35" t="s">
        <v>62</v>
      </c>
      <c r="J51" s="35">
        <v>220.99374760157829</v>
      </c>
      <c r="K51" s="35">
        <v>15</v>
      </c>
      <c r="L51" s="35">
        <v>7.6019777503090191</v>
      </c>
      <c r="M51" s="36">
        <v>-23.293628079734219</v>
      </c>
      <c r="N51" s="14">
        <v>1.6939354838709675</v>
      </c>
    </row>
    <row r="52" spans="1:14" x14ac:dyDescent="0.25">
      <c r="A52" s="6">
        <v>39263</v>
      </c>
      <c r="B52" s="36">
        <v>57.733936120800934</v>
      </c>
      <c r="C52" s="36">
        <v>44.01639461831968</v>
      </c>
      <c r="D52" s="36">
        <v>68.778043611805415</v>
      </c>
      <c r="E52" s="15">
        <v>4.1729653486667875</v>
      </c>
      <c r="F52" s="35">
        <v>12.800334344162303</v>
      </c>
      <c r="G52" s="36">
        <v>196.97350388305162</v>
      </c>
      <c r="H52" s="36">
        <v>39.700000000000003</v>
      </c>
      <c r="I52" s="35" t="s">
        <v>62</v>
      </c>
      <c r="J52" s="35">
        <v>224.21251767214207</v>
      </c>
      <c r="K52" s="35">
        <v>12.900000000000006</v>
      </c>
      <c r="L52" s="35">
        <v>8.5034965034965104</v>
      </c>
      <c r="M52" s="36">
        <v>-22.300222322250406</v>
      </c>
      <c r="N52" s="14">
        <v>1.8374999999999995</v>
      </c>
    </row>
    <row r="53" spans="1:14" x14ac:dyDescent="0.25">
      <c r="A53" s="6">
        <v>39355</v>
      </c>
      <c r="B53" s="36">
        <v>48.849554704386591</v>
      </c>
      <c r="C53" s="36">
        <v>36.512125624316809</v>
      </c>
      <c r="D53" s="36">
        <v>52.557145440424179</v>
      </c>
      <c r="E53" s="15">
        <v>4.4885343780011242</v>
      </c>
      <c r="F53" s="35">
        <v>12.979960396783083</v>
      </c>
      <c r="G53" s="36">
        <v>202.75659185007626</v>
      </c>
      <c r="H53" s="36">
        <v>36.5</v>
      </c>
      <c r="I53" s="35" t="s">
        <v>62</v>
      </c>
      <c r="J53" s="35">
        <v>239.38438010204925</v>
      </c>
      <c r="K53" s="35">
        <v>11.299999999999997</v>
      </c>
      <c r="L53" s="35">
        <v>10.413497441570986</v>
      </c>
      <c r="M53" s="36">
        <v>-23.69670216165246</v>
      </c>
      <c r="N53" s="14">
        <v>1.5597666666666665</v>
      </c>
    </row>
    <row r="54" spans="1:14" x14ac:dyDescent="0.25">
      <c r="A54" s="6">
        <v>39447</v>
      </c>
      <c r="B54" s="36">
        <v>37.721194543611468</v>
      </c>
      <c r="C54" s="36">
        <v>22.741207076617314</v>
      </c>
      <c r="D54" s="36">
        <v>39.211928119604011</v>
      </c>
      <c r="E54" s="15">
        <v>4.8326570309410428</v>
      </c>
      <c r="F54" s="35">
        <v>13.062333864809125</v>
      </c>
      <c r="G54" s="36">
        <v>180.27237738083488</v>
      </c>
      <c r="H54" s="36">
        <v>23.1</v>
      </c>
      <c r="I54" s="35" t="s">
        <v>62</v>
      </c>
      <c r="J54" s="35">
        <v>238.76873505537213</v>
      </c>
      <c r="K54" s="35">
        <v>4.2000000000000028</v>
      </c>
      <c r="L54" s="35">
        <v>13.658447986196244</v>
      </c>
      <c r="M54" s="36">
        <v>-18.355617069702586</v>
      </c>
      <c r="N54" s="14">
        <v>1.7603870967741928</v>
      </c>
    </row>
    <row r="55" spans="1:14" x14ac:dyDescent="0.25">
      <c r="A55" s="6">
        <v>39538</v>
      </c>
      <c r="B55" s="36">
        <v>29.293985374739194</v>
      </c>
      <c r="C55" s="36">
        <v>11.073644936379566</v>
      </c>
      <c r="D55" s="36">
        <v>27.428095131111906</v>
      </c>
      <c r="E55" s="15">
        <v>5.150464981426083</v>
      </c>
      <c r="F55" s="35">
        <v>12.855000567760975</v>
      </c>
      <c r="G55" s="36">
        <v>187.1409421677518</v>
      </c>
      <c r="H55" s="36">
        <v>16.7</v>
      </c>
      <c r="I55" s="35" t="s">
        <v>62</v>
      </c>
      <c r="J55" s="35">
        <v>242.3966033663676</v>
      </c>
      <c r="K55" s="35">
        <v>3.5</v>
      </c>
      <c r="L55" s="35">
        <v>16.259444174435565</v>
      </c>
      <c r="M55" s="36">
        <v>-16.342349572731628</v>
      </c>
      <c r="N55" s="14">
        <v>1.5262258064516132</v>
      </c>
    </row>
    <row r="56" spans="1:14" x14ac:dyDescent="0.25">
      <c r="A56" s="6">
        <v>39629</v>
      </c>
      <c r="B56" s="36">
        <v>22.119804620965233</v>
      </c>
      <c r="C56" s="36">
        <v>1.0360703180151063</v>
      </c>
      <c r="D56" s="36">
        <v>16.951128780068146</v>
      </c>
      <c r="E56" s="15">
        <v>5.3031208084735617</v>
      </c>
      <c r="F56" s="35">
        <v>13.238500490952779</v>
      </c>
      <c r="G56" s="36">
        <v>174.45454545454547</v>
      </c>
      <c r="H56" s="36">
        <v>11.3</v>
      </c>
      <c r="I56" s="35" t="s">
        <v>62</v>
      </c>
      <c r="J56" s="35">
        <v>245.74673947888215</v>
      </c>
      <c r="K56" s="35">
        <v>-1.2000000000000028</v>
      </c>
      <c r="L56" s="35">
        <v>17.534587952221358</v>
      </c>
      <c r="M56" s="36">
        <v>-15.028925809439228</v>
      </c>
      <c r="N56" s="14">
        <v>1.9973000000000001</v>
      </c>
    </row>
    <row r="57" spans="1:14" x14ac:dyDescent="0.25">
      <c r="A57" s="6">
        <v>39721</v>
      </c>
      <c r="B57" s="36">
        <v>17.503338643396816</v>
      </c>
      <c r="C57" s="36">
        <v>-6.1428944364332381</v>
      </c>
      <c r="D57" s="36">
        <v>12.002196702478196</v>
      </c>
      <c r="E57" s="15">
        <v>5.4688989714749949</v>
      </c>
      <c r="F57" s="35">
        <v>13.488978483595055</v>
      </c>
      <c r="G57" s="36">
        <v>159.1960156527926</v>
      </c>
      <c r="H57" s="36">
        <v>-3.8</v>
      </c>
      <c r="I57" s="35" t="s">
        <v>62</v>
      </c>
      <c r="J57" s="35">
        <v>260.61563212044734</v>
      </c>
      <c r="K57" s="35">
        <v>-6.2000000000000028</v>
      </c>
      <c r="L57" s="35">
        <v>15.610387441549767</v>
      </c>
      <c r="M57" s="36">
        <v>-12.431189470068377</v>
      </c>
      <c r="N57" s="14">
        <v>3.0706999999999995</v>
      </c>
    </row>
    <row r="58" spans="1:14" x14ac:dyDescent="0.25">
      <c r="A58" s="6">
        <v>39813</v>
      </c>
      <c r="B58" s="36">
        <v>11.98628348730162</v>
      </c>
      <c r="C58" s="36">
        <v>-14.409902120403444</v>
      </c>
      <c r="D58" s="36">
        <v>6.8992566816106216</v>
      </c>
      <c r="E58" s="15">
        <v>5.6444007161415444</v>
      </c>
      <c r="F58" s="35">
        <v>13.498717808621185</v>
      </c>
      <c r="G58" s="36">
        <v>129.75470720331663</v>
      </c>
      <c r="H58" s="36">
        <v>-17.8</v>
      </c>
      <c r="I58" s="35" t="s">
        <v>62</v>
      </c>
      <c r="J58" s="35">
        <v>246.74675550886857</v>
      </c>
      <c r="K58" s="35">
        <v>-8.2000000000000028</v>
      </c>
      <c r="L58" s="35">
        <v>11.881267228636471</v>
      </c>
      <c r="M58" s="36">
        <v>-7.9104192338932258</v>
      </c>
      <c r="N58" s="14">
        <v>3.3299354838709663</v>
      </c>
    </row>
    <row r="59" spans="1:14" x14ac:dyDescent="0.25">
      <c r="A59" s="6">
        <v>39903</v>
      </c>
      <c r="B59" s="36">
        <v>7.0521936462528245</v>
      </c>
      <c r="C59" s="36">
        <v>-19.774229311650089</v>
      </c>
      <c r="D59" s="36">
        <v>2.2841413167045577</v>
      </c>
      <c r="E59" s="15">
        <v>5.7209919507808316</v>
      </c>
      <c r="F59" s="35">
        <v>13.353473916896464</v>
      </c>
      <c r="G59" s="36">
        <v>110.86310863108633</v>
      </c>
      <c r="H59" s="36">
        <v>-37</v>
      </c>
      <c r="I59" s="35" t="s">
        <v>62</v>
      </c>
      <c r="J59" s="35">
        <v>237.80473855692077</v>
      </c>
      <c r="K59" s="35">
        <v>-13.700000000000003</v>
      </c>
      <c r="L59" s="35">
        <v>8.9993539315167617</v>
      </c>
      <c r="M59" s="36">
        <v>0.38169554094545893</v>
      </c>
      <c r="N59" s="14">
        <v>3.8642258064516124</v>
      </c>
    </row>
    <row r="60" spans="1:14" x14ac:dyDescent="0.25">
      <c r="A60" s="6">
        <v>39994</v>
      </c>
      <c r="B60" s="36">
        <v>1.851178565017686</v>
      </c>
      <c r="C60" s="36">
        <v>-26.54971605241991</v>
      </c>
      <c r="D60" s="36">
        <v>-0.59193878528885913</v>
      </c>
      <c r="E60" s="15">
        <v>5.7130189983150981</v>
      </c>
      <c r="F60" s="35">
        <v>13.494112426761095</v>
      </c>
      <c r="G60" s="36">
        <v>98.752450543575108</v>
      </c>
      <c r="H60" s="36">
        <v>-42.3</v>
      </c>
      <c r="I60" s="35" t="s">
        <v>62</v>
      </c>
      <c r="J60" s="35">
        <v>240.12401565118839</v>
      </c>
      <c r="K60" s="35">
        <v>-17.400000000000006</v>
      </c>
      <c r="L60" s="35">
        <v>4.4379455309815574</v>
      </c>
      <c r="M60" s="36">
        <v>12.95567596097847</v>
      </c>
      <c r="N60" s="14">
        <v>3.1760000000000002</v>
      </c>
    </row>
    <row r="61" spans="1:14" x14ac:dyDescent="0.25">
      <c r="A61" s="6">
        <v>40086</v>
      </c>
      <c r="B61" s="36">
        <v>-3.171222863410661</v>
      </c>
      <c r="C61" s="36">
        <v>-30.386850229171984</v>
      </c>
      <c r="D61" s="36">
        <v>-3.5192118058071986</v>
      </c>
      <c r="E61" s="15">
        <v>5.5299977653529355</v>
      </c>
      <c r="F61" s="35">
        <v>13.595116751622882</v>
      </c>
      <c r="G61" s="36">
        <v>103.06296086216675</v>
      </c>
      <c r="H61" s="36">
        <v>-39.1</v>
      </c>
      <c r="I61" s="35" t="s">
        <v>62</v>
      </c>
      <c r="J61" s="35">
        <v>245.13586399180252</v>
      </c>
      <c r="K61" s="35">
        <v>-17.799999999999997</v>
      </c>
      <c r="L61" s="35">
        <v>1.2458921671301137</v>
      </c>
      <c r="M61" s="36">
        <v>8.1726421782049599</v>
      </c>
      <c r="N61" s="14">
        <v>3.3180666666666672</v>
      </c>
    </row>
    <row r="62" spans="1:14" x14ac:dyDescent="0.25">
      <c r="A62" s="6">
        <v>40178</v>
      </c>
      <c r="B62" s="36">
        <v>-5.7810114971243109</v>
      </c>
      <c r="C62" s="36">
        <v>-29.293804973356231</v>
      </c>
      <c r="D62" s="36">
        <v>-4.9162983630626549</v>
      </c>
      <c r="E62" s="15">
        <v>5.0375957934259601</v>
      </c>
      <c r="F62" s="35">
        <v>13.889805750138009</v>
      </c>
      <c r="G62" s="36">
        <v>103.90334572490704</v>
      </c>
      <c r="H62" s="36">
        <v>-29.3</v>
      </c>
      <c r="I62" s="35" t="s">
        <v>62</v>
      </c>
      <c r="J62" s="35">
        <v>230.80730709722923</v>
      </c>
      <c r="K62" s="35">
        <v>-15.099999999999994</v>
      </c>
      <c r="L62" s="35">
        <v>-1.2961971076593692</v>
      </c>
      <c r="M62" s="36">
        <v>9.7725895198619828</v>
      </c>
      <c r="N62" s="14">
        <v>3.5048387096774194</v>
      </c>
    </row>
    <row r="63" spans="1:14" x14ac:dyDescent="0.25">
      <c r="A63" s="6">
        <v>40268</v>
      </c>
      <c r="B63" s="36">
        <v>-6.1942782577864897</v>
      </c>
      <c r="C63" s="36">
        <v>-27.305459271101824</v>
      </c>
      <c r="D63" s="36">
        <v>-5.0309002405891867</v>
      </c>
      <c r="E63" s="15">
        <v>4.5443024738082585</v>
      </c>
      <c r="F63" s="35">
        <v>14.152246523610042</v>
      </c>
      <c r="G63" s="36">
        <v>100.40069865406349</v>
      </c>
      <c r="H63" s="36">
        <v>-20.7</v>
      </c>
      <c r="I63" s="35" t="s">
        <v>62</v>
      </c>
      <c r="J63" s="35">
        <v>216.21566702409908</v>
      </c>
      <c r="K63" s="35">
        <v>-9.7999999999999972</v>
      </c>
      <c r="L63" s="35">
        <v>-3.8701579442836587</v>
      </c>
      <c r="M63" s="36">
        <v>6.7864957489446471</v>
      </c>
      <c r="N63" s="14">
        <v>3.3774193548387097</v>
      </c>
    </row>
    <row r="64" spans="1:14" x14ac:dyDescent="0.25">
      <c r="A64" s="6">
        <v>40359</v>
      </c>
      <c r="B64" s="36">
        <v>-6.4372861065887799</v>
      </c>
      <c r="C64" s="36">
        <v>-23.69770214537867</v>
      </c>
      <c r="D64" s="36">
        <v>-4.8868779978154304</v>
      </c>
      <c r="E64" s="15">
        <v>4.1946637372443627</v>
      </c>
      <c r="F64" s="35">
        <v>13.712523201434637</v>
      </c>
      <c r="G64" s="36">
        <v>98.07</v>
      </c>
      <c r="H64" s="36">
        <v>-11.5</v>
      </c>
      <c r="I64" s="35" t="s">
        <v>62</v>
      </c>
      <c r="J64" s="35">
        <v>207.7896918959737</v>
      </c>
      <c r="K64" s="35">
        <v>-4.7999999999999972</v>
      </c>
      <c r="L64" s="35">
        <v>-2.2751933914382794</v>
      </c>
      <c r="M64" s="36">
        <v>4.3936039357759507</v>
      </c>
      <c r="N64" s="14">
        <v>3.4483666666666664</v>
      </c>
    </row>
    <row r="65" spans="1:14" x14ac:dyDescent="0.25">
      <c r="A65" s="6">
        <v>40451</v>
      </c>
      <c r="B65" s="36">
        <v>-6.1671077768442721</v>
      </c>
      <c r="C65" s="36">
        <v>-21.527191892847966</v>
      </c>
      <c r="D65" s="36">
        <v>-5.360707417745747</v>
      </c>
      <c r="E65" s="15">
        <v>3.887451323380763</v>
      </c>
      <c r="F65" s="35">
        <v>13.693944259103214</v>
      </c>
      <c r="G65" s="36">
        <v>99.93046587861329</v>
      </c>
      <c r="H65" s="36">
        <v>-7.7</v>
      </c>
      <c r="I65" s="35" t="s">
        <v>62</v>
      </c>
      <c r="J65" s="35">
        <v>202.7314029052493</v>
      </c>
      <c r="K65" s="35">
        <v>0</v>
      </c>
      <c r="L65" s="35">
        <v>-0.29604793836496279</v>
      </c>
      <c r="M65" s="36">
        <v>-1.9202516961338549</v>
      </c>
      <c r="N65" s="14">
        <v>2.742866666666667</v>
      </c>
    </row>
    <row r="66" spans="1:14" x14ac:dyDescent="0.25">
      <c r="A66" s="6">
        <v>40543</v>
      </c>
      <c r="B66" s="36">
        <v>-7.0029681531856518</v>
      </c>
      <c r="C66" s="36">
        <v>-20.787281641685354</v>
      </c>
      <c r="D66" s="36">
        <v>-5.7140347818984694</v>
      </c>
      <c r="E66" s="15">
        <v>3.7148008317082066</v>
      </c>
      <c r="F66" s="35">
        <v>12.89765394939951</v>
      </c>
      <c r="G66" s="36">
        <v>101.57843137254903</v>
      </c>
      <c r="H66" s="36">
        <v>-2.4</v>
      </c>
      <c r="I66" s="35" t="s">
        <v>62</v>
      </c>
      <c r="J66" s="35">
        <v>191.99849630116114</v>
      </c>
      <c r="K66" s="35">
        <v>-0.5</v>
      </c>
      <c r="L66" s="35">
        <v>1.6677519716373768</v>
      </c>
      <c r="M66" s="36">
        <v>-1.4455220757518239</v>
      </c>
      <c r="N66" s="14">
        <v>2.8988709677419355</v>
      </c>
    </row>
    <row r="67" spans="1:14" x14ac:dyDescent="0.25">
      <c r="A67" s="6">
        <v>40633</v>
      </c>
      <c r="B67" s="36">
        <v>-8.009830544352436</v>
      </c>
      <c r="C67" s="36">
        <v>-19.721044266103107</v>
      </c>
      <c r="D67" s="36">
        <v>-6.6212215185490031</v>
      </c>
      <c r="E67" s="15">
        <v>3.6243368414214125</v>
      </c>
      <c r="F67" s="35">
        <v>12.629031555047026</v>
      </c>
      <c r="G67" s="36">
        <v>106.82917201223725</v>
      </c>
      <c r="H67" s="36">
        <v>10.8</v>
      </c>
      <c r="I67" s="35" t="s">
        <v>62</v>
      </c>
      <c r="J67" s="35">
        <v>188.30930907330549</v>
      </c>
      <c r="K67" s="35">
        <v>-0.40000000000000568</v>
      </c>
      <c r="L67" s="35">
        <v>3.8083493525806089</v>
      </c>
      <c r="M67" s="36">
        <v>-1.0924600228047414</v>
      </c>
      <c r="N67" s="14">
        <v>2.5352580645161291</v>
      </c>
    </row>
    <row r="68" spans="1:14" x14ac:dyDescent="0.25">
      <c r="A68" s="6">
        <v>40724</v>
      </c>
      <c r="B68" s="36">
        <v>-8.5086598242894773</v>
      </c>
      <c r="C68" s="36">
        <v>-18.457572751317073</v>
      </c>
      <c r="D68" s="36">
        <v>-7.4131051977859297</v>
      </c>
      <c r="E68" s="15">
        <v>3.5068221237949162</v>
      </c>
      <c r="F68" s="35">
        <v>11.710436089863524</v>
      </c>
      <c r="G68" s="36">
        <v>105.46725392569898</v>
      </c>
      <c r="H68" s="36">
        <v>12.3</v>
      </c>
      <c r="I68" s="35" t="s">
        <v>62</v>
      </c>
      <c r="J68" s="35">
        <v>185.04512632081978</v>
      </c>
      <c r="K68" s="35">
        <v>3</v>
      </c>
      <c r="L68" s="35">
        <v>4.5846914287761109</v>
      </c>
      <c r="M68" s="36">
        <v>-2.5629097987675435</v>
      </c>
      <c r="N68" s="14">
        <v>2.3616666666666668</v>
      </c>
    </row>
    <row r="69" spans="1:14" x14ac:dyDescent="0.25">
      <c r="A69" s="6">
        <v>40816</v>
      </c>
      <c r="B69" s="36">
        <v>-7.6296373292142228</v>
      </c>
      <c r="C69" s="36">
        <v>-16.281169209569313</v>
      </c>
      <c r="D69" s="36">
        <v>-7.4507887425249049</v>
      </c>
      <c r="E69" s="15">
        <v>3.431242801038032</v>
      </c>
      <c r="F69" s="35">
        <v>11.445598096182607</v>
      </c>
      <c r="G69" s="36">
        <v>108.17239082865571</v>
      </c>
      <c r="H69" s="36">
        <v>13</v>
      </c>
      <c r="I69" s="35" t="s">
        <v>62</v>
      </c>
      <c r="J69" s="35">
        <v>186.78155879156964</v>
      </c>
      <c r="K69" s="35">
        <v>5.2999999999999972</v>
      </c>
      <c r="L69" s="35">
        <v>4.4288627338747277</v>
      </c>
      <c r="M69" s="36">
        <v>-7.4367765896455245</v>
      </c>
      <c r="N69" s="14">
        <v>2.3640999999999996</v>
      </c>
    </row>
    <row r="70" spans="1:14" x14ac:dyDescent="0.25">
      <c r="A70" s="6">
        <v>40908</v>
      </c>
      <c r="B70" s="36">
        <v>-7.6665640173510301</v>
      </c>
      <c r="C70" s="36">
        <v>-14.332679061949491</v>
      </c>
      <c r="D70" s="36">
        <v>-7.7237377155482179</v>
      </c>
      <c r="E70" s="15">
        <v>3.3166786836549798</v>
      </c>
      <c r="F70" s="35">
        <v>10.769540468622056</v>
      </c>
      <c r="G70" s="36">
        <v>102.51660585648798</v>
      </c>
      <c r="H70" s="36">
        <v>5.8</v>
      </c>
      <c r="I70" s="35" t="s">
        <v>62</v>
      </c>
      <c r="J70" s="35">
        <v>195.40927139559125</v>
      </c>
      <c r="K70" s="35">
        <v>3.7000000000000028</v>
      </c>
      <c r="L70" s="35">
        <v>4.0636231007366019</v>
      </c>
      <c r="M70" s="36">
        <v>-2.5077980439616891</v>
      </c>
      <c r="N70" s="14">
        <v>2.5203870967741939</v>
      </c>
    </row>
    <row r="71" spans="1:14" x14ac:dyDescent="0.25">
      <c r="A71" s="6">
        <v>40999</v>
      </c>
      <c r="B71" s="36">
        <v>-6.6539547986667724</v>
      </c>
      <c r="C71" s="36">
        <v>-16.210255220863687</v>
      </c>
      <c r="D71" s="36">
        <v>-7.5825751113647089</v>
      </c>
      <c r="E71" s="15">
        <v>3.1783736122813453</v>
      </c>
      <c r="F71" s="35">
        <v>9.9516943264969768</v>
      </c>
      <c r="G71" s="36">
        <v>105.43055159973416</v>
      </c>
      <c r="H71" s="36">
        <v>2.6</v>
      </c>
      <c r="I71" s="35" t="s">
        <v>62</v>
      </c>
      <c r="J71" s="35">
        <v>186.23234154188901</v>
      </c>
      <c r="K71" s="35">
        <v>10.900000000000006</v>
      </c>
      <c r="L71" s="35">
        <v>3.2912896125222524</v>
      </c>
      <c r="M71" s="36">
        <v>-5.6083780577275109</v>
      </c>
      <c r="N71" s="14">
        <v>2.7244193548387088</v>
      </c>
    </row>
    <row r="72" spans="1:14" x14ac:dyDescent="0.25">
      <c r="A72" s="6">
        <v>41090</v>
      </c>
      <c r="B72" s="36">
        <v>-4.9611063972929026</v>
      </c>
      <c r="C72" s="36">
        <v>-16.662877244568406</v>
      </c>
      <c r="D72" s="36">
        <v>-7.5605054588931297</v>
      </c>
      <c r="E72" s="15">
        <v>2.9521084508091739</v>
      </c>
      <c r="F72" s="35">
        <v>9.0589209005913194</v>
      </c>
      <c r="G72" s="36">
        <v>103.61490225009223</v>
      </c>
      <c r="H72" s="36">
        <v>2</v>
      </c>
      <c r="I72" s="35" t="s">
        <v>62</v>
      </c>
      <c r="J72" s="35">
        <v>179.0307034672</v>
      </c>
      <c r="K72" s="35">
        <v>7</v>
      </c>
      <c r="L72" s="35">
        <v>2.4041919243809717</v>
      </c>
      <c r="M72" s="36">
        <v>-4.8059799668256513</v>
      </c>
      <c r="N72" s="14">
        <v>2.7649000000000004</v>
      </c>
    </row>
    <row r="73" spans="1:14" x14ac:dyDescent="0.25">
      <c r="A73" s="6">
        <v>41182</v>
      </c>
      <c r="B73" s="36">
        <v>-4.6587366260582241</v>
      </c>
      <c r="C73" s="36">
        <v>-16.03928244416106</v>
      </c>
      <c r="D73" s="36">
        <v>-7.7974741234076994</v>
      </c>
      <c r="E73" s="15">
        <v>2.7095156716066162</v>
      </c>
      <c r="F73" s="35">
        <v>8.9582286517024912</v>
      </c>
      <c r="G73" s="36">
        <v>105.56319310787279</v>
      </c>
      <c r="H73" s="36">
        <v>1.3</v>
      </c>
      <c r="I73" s="35" t="s">
        <v>62</v>
      </c>
      <c r="J73" s="35">
        <v>173.85318457961131</v>
      </c>
      <c r="K73" s="35">
        <v>6.2999999999999972</v>
      </c>
      <c r="L73" s="35">
        <v>1.8978452262683687</v>
      </c>
      <c r="M73" s="36">
        <v>-3.9062630290366989</v>
      </c>
      <c r="N73" s="14">
        <v>2.7352000000000003</v>
      </c>
    </row>
    <row r="74" spans="1:14" x14ac:dyDescent="0.25">
      <c r="A74" s="6">
        <v>41274</v>
      </c>
      <c r="B74" s="36">
        <v>-4.0414996692700882</v>
      </c>
      <c r="C74" s="36">
        <v>-14.797163831589586</v>
      </c>
      <c r="D74" s="36">
        <v>-7.9110799183277569</v>
      </c>
      <c r="E74" s="15">
        <v>2.4576690966273929</v>
      </c>
      <c r="F74" s="35">
        <v>8.4078482322280959</v>
      </c>
      <c r="G74" s="36">
        <v>104.42827629569749</v>
      </c>
      <c r="H74" s="36">
        <v>6.1</v>
      </c>
      <c r="I74" s="35" t="s">
        <v>62</v>
      </c>
      <c r="J74" s="35">
        <v>160.35568380593867</v>
      </c>
      <c r="K74" s="35">
        <v>5.7000000000000028</v>
      </c>
      <c r="L74" s="35">
        <v>1.5694990596683001</v>
      </c>
      <c r="M74" s="36">
        <v>-1.5238065534819059</v>
      </c>
      <c r="N74" s="14">
        <v>3.1560645161290322</v>
      </c>
    </row>
    <row r="75" spans="1:14" x14ac:dyDescent="0.25">
      <c r="A75" s="6">
        <v>41364</v>
      </c>
      <c r="B75" s="36">
        <v>-4.0683282821016853</v>
      </c>
      <c r="C75" s="36">
        <v>-10.56474539026307</v>
      </c>
      <c r="D75" s="36">
        <v>-7.724694068479443</v>
      </c>
      <c r="E75" s="15">
        <v>2.2794628222955646</v>
      </c>
      <c r="F75" s="35">
        <v>8.3660638428143521</v>
      </c>
      <c r="G75" s="36">
        <v>105.5978951188532</v>
      </c>
      <c r="H75" s="36">
        <v>4.8</v>
      </c>
      <c r="I75" s="35" t="s">
        <v>62</v>
      </c>
      <c r="J75" s="35">
        <v>157.63800707304739</v>
      </c>
      <c r="K75" s="35">
        <v>0.70000000000000284</v>
      </c>
      <c r="L75" s="35">
        <v>0.3957649764908755</v>
      </c>
      <c r="M75" s="36">
        <v>-3.5515117011865516</v>
      </c>
      <c r="N75" s="14">
        <v>3.5904838709677418</v>
      </c>
    </row>
    <row r="76" spans="1:14" x14ac:dyDescent="0.25">
      <c r="A76" s="6">
        <v>41455</v>
      </c>
      <c r="B76" s="36">
        <v>-5.1254195997541441</v>
      </c>
      <c r="C76" s="36">
        <v>-9.1730961881591497</v>
      </c>
      <c r="D76" s="36">
        <v>-7.7735876462083242</v>
      </c>
      <c r="E76" s="15">
        <v>2.1782578447136447</v>
      </c>
      <c r="F76" s="35">
        <v>8.1727910591544148</v>
      </c>
      <c r="G76" s="36">
        <v>106.10225879880932</v>
      </c>
      <c r="H76" s="36">
        <v>7.9</v>
      </c>
      <c r="I76" s="35" t="s">
        <v>62</v>
      </c>
      <c r="J76" s="35">
        <v>151.48455696977965</v>
      </c>
      <c r="K76" s="35">
        <v>2</v>
      </c>
      <c r="L76" s="35">
        <v>-0.11036420186615326</v>
      </c>
      <c r="M76" s="36">
        <v>-1.967162398138202</v>
      </c>
      <c r="N76" s="14">
        <v>3.0699000000000001</v>
      </c>
    </row>
    <row r="77" spans="1:14" x14ac:dyDescent="0.25">
      <c r="A77" s="6">
        <v>41547</v>
      </c>
      <c r="B77" s="36">
        <v>-6.0070319832849943</v>
      </c>
      <c r="C77" s="36">
        <v>-9.270686190027007</v>
      </c>
      <c r="D77" s="36">
        <v>-7.6246040153916672</v>
      </c>
      <c r="E77" s="15">
        <v>2.0711335328978482</v>
      </c>
      <c r="F77" s="35">
        <v>7.8812359496730604</v>
      </c>
      <c r="G77" s="36">
        <v>105.8991190188288</v>
      </c>
      <c r="H77" s="36">
        <v>6.5</v>
      </c>
      <c r="I77" s="35" t="s">
        <v>62</v>
      </c>
      <c r="J77" s="35">
        <v>148.11022675304332</v>
      </c>
      <c r="K77" s="35">
        <v>3</v>
      </c>
      <c r="L77" s="35">
        <v>1.344763825854578E-2</v>
      </c>
      <c r="M77" s="36">
        <v>-4.8399415520705142</v>
      </c>
      <c r="N77" s="14">
        <v>3.0399333333333334</v>
      </c>
    </row>
    <row r="78" spans="1:14" x14ac:dyDescent="0.25">
      <c r="A78" s="6">
        <v>41639</v>
      </c>
      <c r="B78" s="36">
        <v>-4.9194887693547296</v>
      </c>
      <c r="C78" s="36">
        <v>-7.9636461413335553</v>
      </c>
      <c r="D78" s="36">
        <v>-8.1324199913266231</v>
      </c>
      <c r="E78" s="15">
        <v>1.9970034329796351</v>
      </c>
      <c r="F78" s="35">
        <v>7.7433164186589991</v>
      </c>
      <c r="G78" s="36">
        <v>106.80930548480217</v>
      </c>
      <c r="H78" s="36">
        <v>8.1999999999999993</v>
      </c>
      <c r="I78" s="35" t="s">
        <v>62</v>
      </c>
      <c r="J78" s="35">
        <v>132.71539896099165</v>
      </c>
      <c r="K78" s="35">
        <v>2.5</v>
      </c>
      <c r="L78" s="35">
        <v>-0.25249124697008796</v>
      </c>
      <c r="M78" s="36">
        <v>-1.3201657047578041</v>
      </c>
      <c r="N78" s="14">
        <v>2.9779032258064522</v>
      </c>
    </row>
    <row r="79" spans="1:14" x14ac:dyDescent="0.25">
      <c r="A79" s="6">
        <v>41729</v>
      </c>
      <c r="B79" s="36">
        <v>-4.5512259945651445</v>
      </c>
      <c r="C79" s="36">
        <v>-9.0727262665578934</v>
      </c>
      <c r="D79" s="36">
        <v>-8.068905982782038</v>
      </c>
      <c r="E79" s="15">
        <v>1.9292581062934566</v>
      </c>
      <c r="F79" s="35">
        <v>7.2710546439934296</v>
      </c>
      <c r="G79" s="36">
        <v>106.62965111461008</v>
      </c>
      <c r="H79" s="36">
        <v>10.6</v>
      </c>
      <c r="I79" s="15">
        <v>19.782541960156134</v>
      </c>
      <c r="J79" s="35">
        <v>134.47655970658096</v>
      </c>
      <c r="K79" s="35">
        <v>2.7000000000000028</v>
      </c>
      <c r="L79" s="35">
        <v>0.44474393530997691</v>
      </c>
      <c r="M79" s="36">
        <v>-3.2436692250730021</v>
      </c>
      <c r="N79" s="14">
        <v>3.1241612903225802</v>
      </c>
    </row>
    <row r="80" spans="1:14" x14ac:dyDescent="0.25">
      <c r="A80" s="6">
        <v>41820</v>
      </c>
      <c r="B80" s="36">
        <v>-4.5930074368855873</v>
      </c>
      <c r="C80" s="36">
        <v>-7.7318672445818279</v>
      </c>
      <c r="D80" s="36">
        <v>-7.9327074717694845</v>
      </c>
      <c r="E80" s="15">
        <v>1.8757703778282775</v>
      </c>
      <c r="F80" s="35">
        <v>7.051340892614852</v>
      </c>
      <c r="G80" s="36">
        <v>105.29032258064517</v>
      </c>
      <c r="H80" s="36">
        <v>7.7</v>
      </c>
      <c r="I80" s="15">
        <v>19.884678383854663</v>
      </c>
      <c r="J80" s="35">
        <v>124.66026894218321</v>
      </c>
      <c r="K80" s="35">
        <v>2.2999999999999972</v>
      </c>
      <c r="L80" s="35">
        <v>0.78679523235571924</v>
      </c>
      <c r="M80" s="36">
        <v>-2.4929187907948216</v>
      </c>
      <c r="N80" s="14">
        <v>3.2973999999999997</v>
      </c>
    </row>
    <row r="81" spans="1:14" x14ac:dyDescent="0.25">
      <c r="A81" s="6">
        <v>41912</v>
      </c>
      <c r="B81" s="36">
        <v>-3.7043057190147</v>
      </c>
      <c r="C81" s="36">
        <v>-6.4187950649386636</v>
      </c>
      <c r="D81" s="36">
        <v>-7.376936208571605</v>
      </c>
      <c r="E81" s="15">
        <v>1.8337023243625179</v>
      </c>
      <c r="F81" s="35">
        <v>7.1509381779137478</v>
      </c>
      <c r="G81" s="36">
        <v>108.28213516316924</v>
      </c>
      <c r="H81" s="36">
        <v>10.7</v>
      </c>
      <c r="I81" s="15">
        <v>19.843190687303199</v>
      </c>
      <c r="J81" s="35">
        <v>122.67412654433497</v>
      </c>
      <c r="K81" s="35">
        <v>2.0999999999999943</v>
      </c>
      <c r="L81" s="35">
        <v>0.87734041480387326</v>
      </c>
      <c r="M81" s="36">
        <v>-2.739970363870583</v>
      </c>
      <c r="N81" s="14">
        <v>3.2429000000000001</v>
      </c>
    </row>
    <row r="82" spans="1:14" x14ac:dyDescent="0.25">
      <c r="A82" s="6">
        <v>42004</v>
      </c>
      <c r="B82" s="36">
        <v>-5.206047243846057</v>
      </c>
      <c r="C82" s="36">
        <v>-6.5018836458985447</v>
      </c>
      <c r="D82" s="36">
        <v>-6.7402803108688296</v>
      </c>
      <c r="E82" s="15">
        <v>1.7934853612715191</v>
      </c>
      <c r="F82" s="35">
        <v>6.8226833619185747</v>
      </c>
      <c r="G82" s="36">
        <v>94.052277351698237</v>
      </c>
      <c r="H82" s="36">
        <v>-4.5</v>
      </c>
      <c r="I82" s="15">
        <v>20.398231186100897</v>
      </c>
      <c r="J82" s="35">
        <v>117.56356170819645</v>
      </c>
      <c r="K82" s="35">
        <v>1.4000000000000057</v>
      </c>
      <c r="L82" s="35">
        <v>0.65138884201287883</v>
      </c>
      <c r="M82" s="36">
        <v>2.2095117219460949</v>
      </c>
      <c r="N82" s="14">
        <v>3.0736774193548388</v>
      </c>
    </row>
    <row r="83" spans="1:14" x14ac:dyDescent="0.25">
      <c r="A83" s="6">
        <v>42094</v>
      </c>
      <c r="B83" s="36">
        <v>-4.4512771199740619</v>
      </c>
      <c r="C83" s="36">
        <v>-3.522605267619241</v>
      </c>
      <c r="D83" s="36">
        <v>-5.8241761677080062</v>
      </c>
      <c r="E83" s="15">
        <v>1.7460820981441412</v>
      </c>
      <c r="F83" s="35">
        <v>6.7620975394884066</v>
      </c>
      <c r="G83" s="36">
        <v>93.463899898966361</v>
      </c>
      <c r="H83" s="36">
        <v>-6.5</v>
      </c>
      <c r="I83" s="15">
        <v>20.678944005632509</v>
      </c>
      <c r="J83" s="35">
        <v>124.15259150415771</v>
      </c>
      <c r="K83" s="35">
        <v>2.7000000000000028</v>
      </c>
      <c r="L83" s="35">
        <v>7.0441432980006269E-2</v>
      </c>
      <c r="M83" s="36">
        <v>-2.0549712240173839</v>
      </c>
      <c r="N83" s="14">
        <v>3.2931935483870967</v>
      </c>
    </row>
    <row r="84" spans="1:14" x14ac:dyDescent="0.25">
      <c r="A84" s="6">
        <v>42185</v>
      </c>
      <c r="B84" s="36">
        <v>-3.5100155310347714</v>
      </c>
      <c r="C84" s="36">
        <v>-2.5988208454726589</v>
      </c>
      <c r="D84" s="36">
        <v>-5.276156972558832</v>
      </c>
      <c r="E84" s="15">
        <v>1.6818680796604404</v>
      </c>
      <c r="F84" s="35">
        <v>6.4520388569573166</v>
      </c>
      <c r="G84" s="36">
        <v>93.554203290511595</v>
      </c>
      <c r="H84" s="36">
        <v>-4.5999999999999996</v>
      </c>
      <c r="I84" s="15">
        <v>21.279172761020547</v>
      </c>
      <c r="J84" s="35">
        <v>120.27730672080959</v>
      </c>
      <c r="K84" s="35">
        <v>4</v>
      </c>
      <c r="L84" s="35">
        <v>0.80722851543035823</v>
      </c>
      <c r="M84" s="36">
        <v>-1.383734602969803</v>
      </c>
      <c r="N84" s="14">
        <v>3.2906</v>
      </c>
    </row>
    <row r="85" spans="1:14" x14ac:dyDescent="0.25">
      <c r="A85" s="6">
        <v>42277</v>
      </c>
      <c r="B85" s="36">
        <v>-3.2998448160014737</v>
      </c>
      <c r="C85" s="36">
        <v>-2.3913765975334726</v>
      </c>
      <c r="D85" s="36">
        <v>-5.1083560737584683</v>
      </c>
      <c r="E85" s="15">
        <v>1.6180763733048553</v>
      </c>
      <c r="F85" s="35">
        <v>6.4988485843797266</v>
      </c>
      <c r="G85" s="36">
        <v>92.031226984828393</v>
      </c>
      <c r="H85" s="36">
        <v>-7.9</v>
      </c>
      <c r="I85" s="15">
        <v>21.403923515007076</v>
      </c>
      <c r="J85" s="35">
        <v>114.18612075441142</v>
      </c>
      <c r="K85" s="35">
        <v>4.5</v>
      </c>
      <c r="L85" s="35">
        <v>-0.1232922359213573</v>
      </c>
      <c r="M85" s="36">
        <v>-1.7151605954997877</v>
      </c>
      <c r="N85" s="14">
        <v>3.3747333333333334</v>
      </c>
    </row>
    <row r="86" spans="1:14" x14ac:dyDescent="0.25">
      <c r="A86" s="6">
        <v>42369</v>
      </c>
      <c r="B86" s="36">
        <v>-1.3042120350100439</v>
      </c>
      <c r="C86" s="36">
        <v>-1.4580388871743466</v>
      </c>
      <c r="D86" s="36">
        <v>-4.1205861087578954</v>
      </c>
      <c r="E86" s="15">
        <v>1.5716167492073034</v>
      </c>
      <c r="F86" s="35">
        <v>6.3369889543049407</v>
      </c>
      <c r="G86" s="36">
        <v>92.663869194038497</v>
      </c>
      <c r="H86" s="36">
        <v>6.6</v>
      </c>
      <c r="I86" s="15">
        <v>22.965897588844431</v>
      </c>
      <c r="J86" s="35">
        <v>114.58219413293935</v>
      </c>
      <c r="K86" s="35">
        <v>3.7999999999999972</v>
      </c>
      <c r="L86" s="35">
        <v>9.3890416471076321E-2</v>
      </c>
      <c r="M86" s="36">
        <v>4.3331919711884153</v>
      </c>
      <c r="N86" s="14">
        <v>3.5291290322580648</v>
      </c>
    </row>
    <row r="87" spans="1:14" x14ac:dyDescent="0.25">
      <c r="A87" s="6">
        <v>42460</v>
      </c>
      <c r="B87" s="36">
        <v>-1.7646731830016416</v>
      </c>
      <c r="C87" s="36">
        <v>-2.0698388723009344</v>
      </c>
      <c r="D87" s="36">
        <v>-3.9533673090009658</v>
      </c>
      <c r="E87" s="15">
        <v>1.5382067691134267</v>
      </c>
      <c r="F87" s="35">
        <v>6.1015938628547959</v>
      </c>
      <c r="G87" s="36">
        <v>95.020655060489815</v>
      </c>
      <c r="H87" s="36">
        <v>7.1</v>
      </c>
      <c r="I87" s="15">
        <v>18.563635399527449</v>
      </c>
      <c r="J87" s="35">
        <v>112.87289028382497</v>
      </c>
      <c r="K87" s="35">
        <v>3.7999999999999972</v>
      </c>
      <c r="L87" s="35">
        <v>-0.50615090671405349</v>
      </c>
      <c r="M87" s="36">
        <v>2.4812845483787558</v>
      </c>
      <c r="N87" s="14">
        <v>3.4734516129032258</v>
      </c>
    </row>
    <row r="88" spans="1:14" x14ac:dyDescent="0.25">
      <c r="A88" s="6">
        <v>42551</v>
      </c>
      <c r="B88" s="36">
        <v>-0.34789695167098955</v>
      </c>
      <c r="C88" s="36">
        <v>-1.2050769936701968</v>
      </c>
      <c r="D88" s="36">
        <v>-3.0993020977770791</v>
      </c>
      <c r="E88" s="15">
        <v>1.5214421496247801</v>
      </c>
      <c r="F88" s="35">
        <v>6.0456758639299704</v>
      </c>
      <c r="G88" s="36">
        <v>97.832484030718433</v>
      </c>
      <c r="H88" s="36">
        <v>9.5</v>
      </c>
      <c r="I88" s="15">
        <v>17.601899977156371</v>
      </c>
      <c r="J88" s="35">
        <v>109.22358382884663</v>
      </c>
      <c r="K88" s="35">
        <v>3</v>
      </c>
      <c r="L88" s="35">
        <v>-0.72167666249259854</v>
      </c>
      <c r="M88" s="36">
        <v>-0.47475161969112012</v>
      </c>
      <c r="N88" s="14">
        <v>3.4022333333333337</v>
      </c>
    </row>
    <row r="89" spans="1:14" x14ac:dyDescent="0.25">
      <c r="A89" s="6">
        <v>42643</v>
      </c>
      <c r="B89" s="36">
        <v>0.34541065436737295</v>
      </c>
      <c r="C89" s="36">
        <v>-1.0909272721379111</v>
      </c>
      <c r="D89" s="36">
        <v>-2.5211708002746747</v>
      </c>
      <c r="E89" s="15">
        <v>1.5147380073855619</v>
      </c>
      <c r="F89" s="35">
        <v>6.097432496568028</v>
      </c>
      <c r="G89" s="36">
        <v>97.52207348333809</v>
      </c>
      <c r="H89" s="36">
        <v>9.6</v>
      </c>
      <c r="I89" s="15">
        <v>18.051143872113073</v>
      </c>
      <c r="J89" s="35">
        <v>109.96311461764697</v>
      </c>
      <c r="K89" s="35">
        <v>1.0999999999999943</v>
      </c>
      <c r="L89" s="35">
        <v>0.17015313782402508</v>
      </c>
      <c r="M89" s="36">
        <v>1.7763033070220078</v>
      </c>
      <c r="N89" s="14">
        <v>3.3688333333333333</v>
      </c>
    </row>
    <row r="90" spans="1:14" x14ac:dyDescent="0.25">
      <c r="A90" s="6">
        <v>42735</v>
      </c>
      <c r="B90" s="36">
        <v>1.0279157113612492</v>
      </c>
      <c r="C90" s="36">
        <v>-0.89156579772797073</v>
      </c>
      <c r="D90" s="36">
        <v>-1.4814468390082047</v>
      </c>
      <c r="E90" s="15">
        <v>1.487348310123032</v>
      </c>
      <c r="F90" s="35">
        <v>6.009485193374708</v>
      </c>
      <c r="G90" s="36">
        <v>94.534246575342479</v>
      </c>
      <c r="H90" s="36">
        <v>7.8</v>
      </c>
      <c r="I90" s="15">
        <v>18.713786754858887</v>
      </c>
      <c r="J90" s="35">
        <v>104.86684801941209</v>
      </c>
      <c r="K90" s="35">
        <v>2.5999999999999943</v>
      </c>
      <c r="L90" s="35">
        <v>1.4673366834170753</v>
      </c>
      <c r="M90" s="36">
        <v>3.2907150239755238</v>
      </c>
      <c r="N90" s="14">
        <v>3.0777419354838709</v>
      </c>
    </row>
    <row r="91" spans="1:14" x14ac:dyDescent="0.25">
      <c r="A91" s="6">
        <v>42825</v>
      </c>
      <c r="B91" s="36">
        <v>2.4220344106956171</v>
      </c>
      <c r="C91" s="36">
        <v>-0.33827235280610068</v>
      </c>
      <c r="D91" s="36">
        <v>-1.2770603360253818</v>
      </c>
      <c r="E91" s="15">
        <v>1.4710481085031011</v>
      </c>
      <c r="F91" s="35">
        <v>5.946282048161045</v>
      </c>
      <c r="G91" s="36">
        <v>97.906523855890953</v>
      </c>
      <c r="H91" s="36">
        <v>9.3000000000000007</v>
      </c>
      <c r="I91" s="15">
        <v>18.91392545242752</v>
      </c>
      <c r="J91" s="35">
        <v>107.02203651295467</v>
      </c>
      <c r="K91" s="35">
        <v>3.0999999999999943</v>
      </c>
      <c r="L91" s="35">
        <v>3.1096287312175841</v>
      </c>
      <c r="M91" s="36">
        <v>1.0966425496672065</v>
      </c>
      <c r="N91" s="14">
        <v>3.0906129032258063</v>
      </c>
    </row>
    <row r="92" spans="1:14" x14ac:dyDescent="0.25">
      <c r="A92" s="6">
        <v>42916</v>
      </c>
      <c r="B92" s="36">
        <v>1.0823566490825831</v>
      </c>
      <c r="C92" s="36">
        <v>-1.7707545892427277</v>
      </c>
      <c r="D92" s="36">
        <v>-1.2556647675244226</v>
      </c>
      <c r="E92" s="15">
        <v>1.4392765204799247</v>
      </c>
      <c r="F92" s="35">
        <v>5.9326328068315979</v>
      </c>
      <c r="G92" s="36">
        <v>99.028092131540404</v>
      </c>
      <c r="H92" s="36">
        <v>9.1</v>
      </c>
      <c r="I92" s="15">
        <v>19.377404177077956</v>
      </c>
      <c r="J92" s="35">
        <v>107.6108263436798</v>
      </c>
      <c r="K92" s="35">
        <v>3.0999999999999943</v>
      </c>
      <c r="L92" s="35">
        <v>3.0305041988913484</v>
      </c>
      <c r="M92" s="36">
        <v>-1.2662005473302207</v>
      </c>
      <c r="N92" s="14">
        <v>3.0165333333333333</v>
      </c>
    </row>
    <row r="93" spans="1:14" x14ac:dyDescent="0.25">
      <c r="A93" s="6">
        <v>43008</v>
      </c>
      <c r="B93" s="36">
        <v>1.133193933347032</v>
      </c>
      <c r="C93" s="36">
        <v>-3.3622508022700117</v>
      </c>
      <c r="D93" s="36">
        <v>-0.39054924746227959</v>
      </c>
      <c r="E93" s="15">
        <v>1.415307503284867</v>
      </c>
      <c r="F93" s="35">
        <v>5.6922752344912677</v>
      </c>
      <c r="G93" s="36">
        <v>98.747431904036063</v>
      </c>
      <c r="H93" s="36">
        <v>8.8000000000000007</v>
      </c>
      <c r="I93" s="15">
        <v>19.572376083598122</v>
      </c>
      <c r="J93" s="35">
        <v>103.21593261752497</v>
      </c>
      <c r="K93" s="35">
        <v>3.9000000000000057</v>
      </c>
      <c r="L93" s="35">
        <v>2.9076738609112862</v>
      </c>
      <c r="M93" s="36">
        <v>-2.6188168328387178</v>
      </c>
      <c r="N93" s="14">
        <v>3.0725999999999996</v>
      </c>
    </row>
    <row r="94" spans="1:14" x14ac:dyDescent="0.25">
      <c r="A94" s="6">
        <v>43100</v>
      </c>
      <c r="B94" s="36">
        <v>1.5160123007559534</v>
      </c>
      <c r="C94" s="36">
        <v>-3.6523849348309838</v>
      </c>
      <c r="D94" s="36">
        <v>-0.98904063568414635</v>
      </c>
      <c r="E94" s="15">
        <v>1.3971020398562055</v>
      </c>
      <c r="F94" s="35">
        <v>5.5605958151051889</v>
      </c>
      <c r="G94" s="36">
        <v>95.7572640781692</v>
      </c>
      <c r="H94" s="36">
        <v>7.9</v>
      </c>
      <c r="I94" s="15">
        <v>20.163332920191987</v>
      </c>
      <c r="J94" s="35">
        <v>101.85733917405666</v>
      </c>
      <c r="K94" s="35">
        <v>3.4000000000000057</v>
      </c>
      <c r="L94" s="35">
        <v>2.5323560486001151</v>
      </c>
      <c r="M94" s="36">
        <v>8.3255628035446776</v>
      </c>
      <c r="N94" s="14">
        <v>2.9912903225806455</v>
      </c>
    </row>
    <row r="95" spans="1:14" x14ac:dyDescent="0.25">
      <c r="A95" s="6">
        <v>43190</v>
      </c>
      <c r="B95" s="36">
        <v>0.56046834010332613</v>
      </c>
      <c r="C95" s="36">
        <v>-4.6671662694241931</v>
      </c>
      <c r="D95" s="36">
        <v>-1.1215917852273494</v>
      </c>
      <c r="E95" s="15">
        <v>1.3749298666993612</v>
      </c>
      <c r="F95" s="35">
        <v>5.5601795617391145</v>
      </c>
      <c r="G95" s="36">
        <v>98.990154001514767</v>
      </c>
      <c r="H95" s="36">
        <v>11.4</v>
      </c>
      <c r="I95" s="15">
        <v>21.828394950066112</v>
      </c>
      <c r="J95" s="35">
        <v>101.71811629514565</v>
      </c>
      <c r="K95" s="35">
        <v>2</v>
      </c>
      <c r="L95" s="35">
        <v>2.0323476556118214</v>
      </c>
      <c r="M95" s="36">
        <v>0.11943474550306944</v>
      </c>
      <c r="N95" s="14">
        <v>3.1312258064516127</v>
      </c>
    </row>
    <row r="96" spans="1:14" x14ac:dyDescent="0.25">
      <c r="A96" s="6">
        <v>43281</v>
      </c>
      <c r="B96" s="36">
        <v>0.70166839812229043</v>
      </c>
      <c r="C96" s="36">
        <v>-4.7104243244654782</v>
      </c>
      <c r="D96" s="36">
        <v>-0.46358091730378526</v>
      </c>
      <c r="E96" s="15">
        <v>1.3366018222365288</v>
      </c>
      <c r="F96" s="35">
        <v>5.2999462739193168</v>
      </c>
      <c r="G96" s="36">
        <v>97.792294199479826</v>
      </c>
      <c r="H96" s="36">
        <v>8.6999999999999993</v>
      </c>
      <c r="I96" s="15">
        <v>22.17424915999149</v>
      </c>
      <c r="J96" s="35">
        <v>99.682112831746608</v>
      </c>
      <c r="K96" s="35">
        <v>5</v>
      </c>
      <c r="L96" s="35">
        <v>2.3743556701031121</v>
      </c>
      <c r="M96" s="36">
        <v>2.0192934110198495</v>
      </c>
      <c r="N96" s="14">
        <v>3.1184333333333334</v>
      </c>
    </row>
    <row r="97" spans="1:14" x14ac:dyDescent="0.25">
      <c r="A97" s="6">
        <v>43373</v>
      </c>
      <c r="B97" s="36">
        <v>1.2938382648907121</v>
      </c>
      <c r="C97" s="36">
        <v>-5.8791965782159465</v>
      </c>
      <c r="D97" s="36">
        <v>-0.6762697524270056</v>
      </c>
      <c r="E97" s="15">
        <v>1.2498080051009191</v>
      </c>
      <c r="F97" s="35">
        <v>5.0791232562195914</v>
      </c>
      <c r="G97" s="36">
        <v>96.612834936188221</v>
      </c>
      <c r="H97" s="36">
        <v>7.2</v>
      </c>
      <c r="I97" s="15">
        <v>21.329429335965436</v>
      </c>
      <c r="J97" s="35">
        <v>96.862489005838711</v>
      </c>
      <c r="K97" s="35">
        <v>4.5999999999999943</v>
      </c>
      <c r="L97" s="35">
        <v>2.9129041654529564</v>
      </c>
      <c r="M97" s="36">
        <v>-5.506608990823918</v>
      </c>
      <c r="N97" s="14">
        <v>3.0983000000000001</v>
      </c>
    </row>
    <row r="98" spans="1:14" x14ac:dyDescent="0.25">
      <c r="A98" s="6">
        <v>43465</v>
      </c>
      <c r="B98" s="36">
        <v>0.94373549303465865</v>
      </c>
      <c r="C98" s="36">
        <v>-6.1427373270617949</v>
      </c>
      <c r="D98" s="36">
        <v>0.1047149875610387</v>
      </c>
      <c r="E98" s="15">
        <v>1.1962218191217324</v>
      </c>
      <c r="F98" s="35">
        <v>4.8037345260221835</v>
      </c>
      <c r="G98" s="36">
        <v>96.935606726431132</v>
      </c>
      <c r="H98" s="36">
        <v>11.1</v>
      </c>
      <c r="I98" s="15">
        <v>22.087159457833788</v>
      </c>
      <c r="J98" s="35">
        <v>91.696192797598613</v>
      </c>
      <c r="K98" s="35">
        <v>5.2999999999999972</v>
      </c>
      <c r="L98" s="35">
        <v>2.8916438576718662</v>
      </c>
      <c r="M98" s="36">
        <v>1.94213427013516</v>
      </c>
      <c r="N98" s="14">
        <v>2.9609032258064518</v>
      </c>
    </row>
    <row r="99" spans="1:14" x14ac:dyDescent="0.25">
      <c r="A99" s="6">
        <v>43555</v>
      </c>
      <c r="B99" s="36">
        <v>1.3576722803955166</v>
      </c>
      <c r="C99" s="36">
        <v>-5.3744708297099208</v>
      </c>
      <c r="D99" s="36">
        <v>0.78856915038416631</v>
      </c>
      <c r="E99" s="15">
        <v>1.1591329693189016</v>
      </c>
      <c r="F99" s="35">
        <v>4.7234165432699733</v>
      </c>
      <c r="G99" s="36">
        <v>98.262457297679362</v>
      </c>
      <c r="H99" s="36">
        <v>6.4</v>
      </c>
      <c r="I99" s="15">
        <v>22.099660282793085</v>
      </c>
      <c r="J99" s="35">
        <v>90.698111335892293</v>
      </c>
      <c r="K99" s="35">
        <v>1.9000000000000057</v>
      </c>
      <c r="L99" s="35">
        <v>2.8020623178659498</v>
      </c>
      <c r="M99" s="36">
        <v>1.0198950872910113</v>
      </c>
      <c r="N99" s="14">
        <v>3.2501612903225805</v>
      </c>
    </row>
    <row r="100" spans="1:14" x14ac:dyDescent="0.25">
      <c r="A100" s="6">
        <v>43646</v>
      </c>
      <c r="B100" s="36">
        <v>2.1360099912542507</v>
      </c>
      <c r="C100" s="36">
        <v>-5.0267029584257656</v>
      </c>
      <c r="D100" s="36">
        <v>0.9303689671521731</v>
      </c>
      <c r="E100" s="15">
        <v>1.147295660191852</v>
      </c>
      <c r="F100" s="35">
        <v>4.8146130084525263</v>
      </c>
      <c r="G100" s="36">
        <v>99.012597889002379</v>
      </c>
      <c r="H100" s="36">
        <v>7.9</v>
      </c>
      <c r="I100" s="15">
        <v>20.93062643617445</v>
      </c>
      <c r="J100" s="35">
        <v>92.157879217248265</v>
      </c>
      <c r="K100" s="35">
        <v>0.59999999999999432</v>
      </c>
      <c r="L100" s="35">
        <v>3.2948358875916739</v>
      </c>
      <c r="M100" s="36">
        <v>-1.4927527418278896</v>
      </c>
      <c r="N100" s="14">
        <v>3.1284000000000001</v>
      </c>
    </row>
    <row r="101" spans="1:14" x14ac:dyDescent="0.25">
      <c r="A101" s="6">
        <v>43738</v>
      </c>
      <c r="B101" s="36">
        <v>1.2206175372180494</v>
      </c>
      <c r="C101" s="36">
        <v>-2.5988123548314235</v>
      </c>
      <c r="D101" s="36">
        <v>1.0254694753817128</v>
      </c>
      <c r="E101" s="15">
        <v>1.1717623877055776</v>
      </c>
      <c r="F101" s="35">
        <v>4.7565106202716274</v>
      </c>
      <c r="G101" s="36">
        <v>101.72423540053141</v>
      </c>
      <c r="H101" s="36">
        <v>12.7</v>
      </c>
      <c r="I101" s="15">
        <v>20.519923663128591</v>
      </c>
      <c r="J101" s="35">
        <v>90.734059365608587</v>
      </c>
      <c r="K101" s="35">
        <v>1.5</v>
      </c>
      <c r="L101" s="35">
        <v>2.8021511463345528</v>
      </c>
      <c r="M101" s="36">
        <v>-2.9039707385692792</v>
      </c>
      <c r="N101" s="14">
        <v>3.2423000000000002</v>
      </c>
    </row>
    <row r="102" spans="1:14" x14ac:dyDescent="0.25">
      <c r="A102" s="6">
        <v>43830</v>
      </c>
      <c r="B102" s="36">
        <v>-0.97676689993622112</v>
      </c>
      <c r="C102" s="36">
        <v>-3.45866247058445</v>
      </c>
      <c r="D102" s="36">
        <v>0.80036899809714512</v>
      </c>
      <c r="E102" s="15">
        <v>1.1602646409759312</v>
      </c>
      <c r="F102" s="35">
        <v>4.6390363761512834</v>
      </c>
      <c r="G102" s="36">
        <v>99.064803608757842</v>
      </c>
      <c r="H102" s="36">
        <v>8.8000000000000007</v>
      </c>
      <c r="I102" s="15">
        <v>22.002971060212026</v>
      </c>
      <c r="J102" s="35">
        <v>84.131342670961189</v>
      </c>
      <c r="K102" s="35">
        <v>-1</v>
      </c>
      <c r="L102" s="35">
        <v>2.0937001220542761</v>
      </c>
      <c r="M102" s="36">
        <v>2.8183408843406044</v>
      </c>
      <c r="N102" s="14">
        <v>3.04458064516129</v>
      </c>
    </row>
    <row r="103" spans="1:14" x14ac:dyDescent="0.25">
      <c r="A103" s="6">
        <v>43921</v>
      </c>
      <c r="B103" s="36">
        <v>-0.68482364838718945</v>
      </c>
      <c r="C103" s="36">
        <v>-3.9824724825578457</v>
      </c>
      <c r="D103" s="36">
        <v>0.85021628409098771</v>
      </c>
      <c r="E103" s="15">
        <v>1.1517635715465724</v>
      </c>
      <c r="F103" s="35">
        <v>4.4341244482006594</v>
      </c>
      <c r="G103" s="36">
        <v>100.42065644545303</v>
      </c>
      <c r="H103" s="36">
        <v>8.8000000000000007</v>
      </c>
      <c r="I103" s="15">
        <v>23.715272556813549</v>
      </c>
      <c r="J103" s="35">
        <v>83.149858406393378</v>
      </c>
      <c r="K103" s="35">
        <v>-1.0999999999999943</v>
      </c>
      <c r="L103" s="35">
        <v>1.9375739829294192</v>
      </c>
      <c r="M103" s="36">
        <v>0.58246088873470125</v>
      </c>
      <c r="N103" s="14">
        <v>2.9128709677419353</v>
      </c>
    </row>
    <row r="104" spans="1:14" x14ac:dyDescent="0.25">
      <c r="A104" s="6">
        <v>44012</v>
      </c>
      <c r="B104" s="36">
        <v>-2.3235136833226977</v>
      </c>
      <c r="C104" s="36">
        <v>-4.8041108022318539</v>
      </c>
      <c r="D104" s="36">
        <v>-0.1622262207658709</v>
      </c>
      <c r="E104" s="15">
        <v>1.1529375689598216</v>
      </c>
      <c r="F104" s="35">
        <v>4.4335504890327755</v>
      </c>
      <c r="G104" s="36">
        <v>96.25</v>
      </c>
      <c r="H104" s="36">
        <v>1.5</v>
      </c>
      <c r="I104" s="15">
        <v>23.46502014674191</v>
      </c>
      <c r="J104" s="35">
        <v>82.373713216295016</v>
      </c>
      <c r="K104" s="35">
        <v>-9.2000000000000028</v>
      </c>
      <c r="L104" s="35">
        <v>-0.69461369729465483</v>
      </c>
      <c r="M104" s="36">
        <v>3.828437381698425</v>
      </c>
      <c r="N104" s="14">
        <v>3.3340999999999998</v>
      </c>
    </row>
    <row r="105" spans="1:14" x14ac:dyDescent="0.25">
      <c r="A105" s="6">
        <v>44104</v>
      </c>
      <c r="B105" s="36">
        <v>-2.7919846060532882</v>
      </c>
      <c r="C105" s="36">
        <v>-4.9583434186696635</v>
      </c>
      <c r="D105" s="36">
        <v>-7.6469860301542347E-2</v>
      </c>
      <c r="E105" s="15">
        <v>1.1383272891941201</v>
      </c>
      <c r="F105" s="35">
        <v>4.4626997435968363</v>
      </c>
      <c r="G105" s="36">
        <v>96.683040194369624</v>
      </c>
      <c r="H105" s="36">
        <v>1.7</v>
      </c>
      <c r="I105" s="15">
        <v>23.539012445988174</v>
      </c>
      <c r="J105" s="35">
        <v>80.468717596846673</v>
      </c>
      <c r="K105" s="35">
        <v>-2.7000000000000028</v>
      </c>
      <c r="L105" s="35">
        <v>-0.27838962310329229</v>
      </c>
      <c r="M105" s="36">
        <v>-0.38608462097942414</v>
      </c>
      <c r="N105" s="14">
        <v>3.352066666666667</v>
      </c>
    </row>
    <row r="106" spans="1:14" x14ac:dyDescent="0.25">
      <c r="A106" s="6">
        <v>44196</v>
      </c>
      <c r="B106" s="36">
        <v>-2.4913414995877403</v>
      </c>
      <c r="C106" s="36">
        <v>-4.0939554159096616</v>
      </c>
      <c r="D106" s="36">
        <v>0.23415436706237802</v>
      </c>
      <c r="E106" s="15">
        <v>1.1302695379854759</v>
      </c>
      <c r="F106" s="35">
        <v>4.3083792308146611</v>
      </c>
      <c r="G106" s="36">
        <v>95.112626575738787</v>
      </c>
      <c r="H106" s="36">
        <v>2.2000000000000002</v>
      </c>
      <c r="I106" s="15">
        <v>26.057572757489922</v>
      </c>
      <c r="J106" s="35">
        <v>73.792153961962754</v>
      </c>
      <c r="K106" s="35">
        <v>-0.79999999999999716</v>
      </c>
      <c r="L106" s="35">
        <v>-0.606952363435731</v>
      </c>
      <c r="M106" s="36">
        <v>7.7765837070199169</v>
      </c>
      <c r="N106" s="14">
        <v>3.0584193548387097</v>
      </c>
    </row>
    <row r="107" spans="1:14" x14ac:dyDescent="0.25">
      <c r="A107" s="6">
        <v>44286</v>
      </c>
      <c r="B107" s="36">
        <v>-1.5889306676757142</v>
      </c>
      <c r="C107" s="36">
        <v>-2.9288716404079835</v>
      </c>
      <c r="D107" s="36">
        <v>-0.1213482374086694</v>
      </c>
      <c r="E107" s="15">
        <v>1.1139165007092384</v>
      </c>
      <c r="F107" s="35">
        <v>4.3453521608782397</v>
      </c>
      <c r="G107" s="36">
        <v>93.845844436623267</v>
      </c>
      <c r="H107" s="36">
        <v>2.9</v>
      </c>
      <c r="I107" s="15">
        <v>23.966877710795924</v>
      </c>
      <c r="J107" s="35">
        <v>75.975383786061428</v>
      </c>
      <c r="K107" s="35">
        <v>1.4000000000000057</v>
      </c>
      <c r="L107" s="35">
        <v>-0.11917858452511476</v>
      </c>
      <c r="M107" s="36">
        <v>-2.7866204891496031</v>
      </c>
      <c r="N107" s="14">
        <v>3.125548387096774</v>
      </c>
    </row>
    <row r="108" spans="1:14" x14ac:dyDescent="0.25">
      <c r="A108" s="6">
        <v>44377</v>
      </c>
      <c r="B108" s="36">
        <v>-1.6360538268043845</v>
      </c>
      <c r="C108" s="36">
        <v>-2.2697376088581365</v>
      </c>
      <c r="D108" s="36">
        <v>1.3792268414345443</v>
      </c>
      <c r="E108" s="15">
        <v>1.0644741903504815</v>
      </c>
      <c r="F108" s="35">
        <v>4.1569410408738978</v>
      </c>
      <c r="G108" s="36">
        <v>96.27097274755117</v>
      </c>
      <c r="H108" s="36">
        <v>12.1</v>
      </c>
      <c r="I108" s="15">
        <v>24.081633612307563</v>
      </c>
      <c r="J108" s="35">
        <v>74.827549147807275</v>
      </c>
      <c r="K108" s="35">
        <v>12.599999999999994</v>
      </c>
      <c r="L108" s="35">
        <v>2.319302981960969</v>
      </c>
      <c r="M108" s="36">
        <v>-9.1987795223995263</v>
      </c>
      <c r="N108" s="14">
        <v>3.1149666666666667</v>
      </c>
    </row>
    <row r="109" spans="1:14" x14ac:dyDescent="0.25">
      <c r="A109" s="6">
        <v>44469</v>
      </c>
      <c r="B109" s="36">
        <v>-0.58030611474939597</v>
      </c>
      <c r="C109" s="36">
        <v>-1.1741913786496809</v>
      </c>
      <c r="D109" s="36">
        <v>2.079974969624776</v>
      </c>
      <c r="E109" s="15">
        <v>1.0318875956660898</v>
      </c>
      <c r="F109" s="35">
        <v>4.1560491590075452</v>
      </c>
      <c r="G109" s="36">
        <v>96.946564885496187</v>
      </c>
      <c r="H109" s="36">
        <v>12.4</v>
      </c>
      <c r="I109" s="15">
        <v>23.596435445580497</v>
      </c>
      <c r="J109" s="35">
        <v>76.813325431718695</v>
      </c>
      <c r="K109" s="35">
        <v>7.2999999999999972</v>
      </c>
      <c r="L109" s="35">
        <v>3.6997269687394585</v>
      </c>
      <c r="M109" s="36">
        <v>-6.9244022315440104</v>
      </c>
      <c r="N109" s="14">
        <v>3.1222333333333334</v>
      </c>
    </row>
    <row r="110" spans="1:14" x14ac:dyDescent="0.25">
      <c r="A110" s="6">
        <v>44561</v>
      </c>
      <c r="B110" s="36">
        <v>9.0911064060139601E-2</v>
      </c>
      <c r="C110" s="36">
        <v>-0.77376738112831589</v>
      </c>
      <c r="D110" s="36">
        <v>2.8490509909509409</v>
      </c>
      <c r="E110" s="15">
        <v>1.008132876381487</v>
      </c>
      <c r="F110" s="35">
        <v>3.9605080533510426</v>
      </c>
      <c r="G110" s="36">
        <v>98.375741959232499</v>
      </c>
      <c r="H110" s="36">
        <v>16.100000000000001</v>
      </c>
      <c r="I110" s="15">
        <v>24.74474273745221</v>
      </c>
      <c r="J110" s="35">
        <v>74.766674215255094</v>
      </c>
      <c r="K110" s="35">
        <v>6.2000000000000028</v>
      </c>
      <c r="L110" s="35">
        <v>7.0904268443128471</v>
      </c>
      <c r="M110" s="36">
        <v>2.2311646938101828</v>
      </c>
      <c r="N110" s="14">
        <v>2.894387096774194</v>
      </c>
    </row>
    <row r="111" spans="1:14" x14ac:dyDescent="0.25">
      <c r="A111" s="6">
        <v>44651</v>
      </c>
      <c r="B111" s="36">
        <v>-1.1789551997201331</v>
      </c>
      <c r="C111" s="36">
        <v>-1.268778964257983</v>
      </c>
      <c r="D111" s="36">
        <v>3.7160674882783518</v>
      </c>
      <c r="E111" s="15">
        <v>0.98036222389028105</v>
      </c>
      <c r="F111" s="35">
        <v>3.8950238721486272</v>
      </c>
      <c r="G111" s="36">
        <v>103.35849056603774</v>
      </c>
      <c r="H111" s="36">
        <v>17.399999999999999</v>
      </c>
      <c r="I111" s="15">
        <v>24.349572136778139</v>
      </c>
      <c r="J111" s="35">
        <v>74.405144276580799</v>
      </c>
      <c r="K111" s="35">
        <v>9.2000000000000028</v>
      </c>
      <c r="L111" s="35">
        <v>9.2458314211411938</v>
      </c>
      <c r="M111" s="36">
        <v>-6.1655865263715981</v>
      </c>
      <c r="N111" s="14">
        <v>2.948322580645161</v>
      </c>
    </row>
    <row r="112" spans="1:14" x14ac:dyDescent="0.25">
      <c r="A112" s="6">
        <v>44742</v>
      </c>
      <c r="B112" s="36">
        <v>2.460421510262556</v>
      </c>
      <c r="C112" s="36">
        <v>-0.3634164111961482</v>
      </c>
      <c r="D112" s="36">
        <v>4.3781793396653113</v>
      </c>
      <c r="E112" s="15">
        <v>0.96436659689540027</v>
      </c>
      <c r="F112" s="35">
        <v>3.8386125388506103</v>
      </c>
      <c r="G112" s="36">
        <v>104.23361617620508</v>
      </c>
      <c r="H112" s="36">
        <v>16.3</v>
      </c>
      <c r="I112" s="15">
        <v>23.721480781953197</v>
      </c>
      <c r="J112" s="35">
        <v>75.13245533736594</v>
      </c>
      <c r="K112" s="35">
        <v>2.5</v>
      </c>
      <c r="L112" s="35">
        <v>16.36483569201248</v>
      </c>
      <c r="M112" s="36">
        <v>-7.0079637084601396</v>
      </c>
      <c r="N112" s="14">
        <v>2.4921666666666664</v>
      </c>
    </row>
    <row r="113" spans="1:14" x14ac:dyDescent="0.25">
      <c r="A113" s="6">
        <v>44834</v>
      </c>
      <c r="B113" s="36">
        <v>5.3496113041876292</v>
      </c>
      <c r="C113" s="36">
        <v>-0.47073667934397179</v>
      </c>
      <c r="D113" s="36">
        <v>4.7739844614774318</v>
      </c>
      <c r="E113" s="15">
        <v>0.95545378230638101</v>
      </c>
      <c r="F113" s="35">
        <v>3.9480746868776708</v>
      </c>
      <c r="G113" s="36">
        <v>103.72342786135889</v>
      </c>
      <c r="H113" s="36">
        <v>13.6</v>
      </c>
      <c r="I113" s="15">
        <v>22.655200721538485</v>
      </c>
      <c r="J113" s="35">
        <v>76.847609283321887</v>
      </c>
      <c r="K113" s="35">
        <v>-1.0999999999999943</v>
      </c>
      <c r="L113" s="35">
        <v>21.592758039227288</v>
      </c>
      <c r="M113" s="36">
        <v>-6.7300113523867502</v>
      </c>
      <c r="N113" s="14">
        <v>2.0157333333333343</v>
      </c>
    </row>
    <row r="114" spans="1:14" x14ac:dyDescent="0.25">
      <c r="A114" s="6">
        <v>44926</v>
      </c>
      <c r="B114" s="36">
        <v>6.7792696860863311</v>
      </c>
      <c r="C114" s="36">
        <v>-6.1199876475761528E-2</v>
      </c>
      <c r="D114" s="36">
        <v>4.3127252793034199</v>
      </c>
      <c r="E114" s="15">
        <v>1.0135641862029003</v>
      </c>
      <c r="F114" s="35">
        <v>4.0827894984437272</v>
      </c>
      <c r="G114" s="36">
        <v>99.065859068418362</v>
      </c>
      <c r="H114" s="36">
        <v>8.6</v>
      </c>
      <c r="I114" s="15">
        <v>22.247188514088293</v>
      </c>
      <c r="J114" s="35">
        <v>72.011376126256579</v>
      </c>
      <c r="K114" s="35">
        <v>-1.7999999999999972</v>
      </c>
      <c r="L114" s="35">
        <v>21.386400944618835</v>
      </c>
      <c r="M114" s="36">
        <v>-2.2203292327435049</v>
      </c>
      <c r="N114" s="14">
        <v>1.8572580645161287</v>
      </c>
    </row>
    <row r="115" spans="1:14" x14ac:dyDescent="0.25">
      <c r="A115" s="6">
        <v>45016</v>
      </c>
      <c r="B115" s="36">
        <v>6.1297110840422997</v>
      </c>
      <c r="C115" s="36">
        <v>-0.10111199096174772</v>
      </c>
      <c r="D115" s="36">
        <v>3.5797509041314513</v>
      </c>
      <c r="E115" s="15">
        <v>1.1417148788886922</v>
      </c>
      <c r="F115" s="35">
        <v>4.1882630557491103</v>
      </c>
      <c r="G115" s="36">
        <v>97.470588235294116</v>
      </c>
      <c r="H115" s="36">
        <v>5.9</v>
      </c>
      <c r="I115" s="15">
        <v>20.816150114148172</v>
      </c>
      <c r="J115" s="35">
        <v>72.261442326761227</v>
      </c>
      <c r="K115" s="35">
        <v>6.7000000000000028</v>
      </c>
      <c r="L115" s="35">
        <v>19.514380933710473</v>
      </c>
      <c r="M115" s="36">
        <v>-5.5967447487398303</v>
      </c>
      <c r="N115" s="14">
        <v>2.1284193548387091</v>
      </c>
    </row>
    <row r="116" spans="1:14" x14ac:dyDescent="0.25">
      <c r="A116" s="6">
        <v>45107</v>
      </c>
      <c r="B116" s="36">
        <v>3.9332426763135198</v>
      </c>
      <c r="C116" s="36">
        <v>-0.57552989608905136</v>
      </c>
      <c r="D116" s="36">
        <v>3.0713118346329171</v>
      </c>
      <c r="E116" s="15">
        <v>1.320618804660777</v>
      </c>
      <c r="F116" s="35">
        <v>4.2343344794692577</v>
      </c>
      <c r="G116" s="36">
        <v>98.303441589917597</v>
      </c>
      <c r="H116" s="36">
        <v>5.4</v>
      </c>
      <c r="I116" s="15">
        <v>20.680470510455315</v>
      </c>
      <c r="J116" s="35">
        <v>73.33787017039235</v>
      </c>
      <c r="K116" s="35">
        <v>0.5</v>
      </c>
      <c r="L116" s="35">
        <v>11.736665807781478</v>
      </c>
      <c r="M116" s="36">
        <v>-3.7820709009921827</v>
      </c>
      <c r="N116" s="14">
        <v>1.9584666666666672</v>
      </c>
    </row>
    <row r="117" spans="1:14" x14ac:dyDescent="0.25">
      <c r="A117" s="6">
        <v>45199</v>
      </c>
      <c r="B117" s="36">
        <v>1.7952117170206838</v>
      </c>
      <c r="C117" s="36">
        <v>-0.81788455706256258</v>
      </c>
      <c r="D117" s="36">
        <v>2.8863524294463705</v>
      </c>
      <c r="E117" s="15">
        <v>1.5373071915676881</v>
      </c>
      <c r="F117" s="35">
        <v>4.3735131349210894</v>
      </c>
      <c r="G117" s="36">
        <v>96.223323475341701</v>
      </c>
      <c r="H117" s="36">
        <v>3</v>
      </c>
      <c r="I117" s="15">
        <v>20.347025799491377</v>
      </c>
      <c r="J117" s="35">
        <v>75.395153144973392</v>
      </c>
      <c r="K117" s="35">
        <v>4.2999999999999972</v>
      </c>
      <c r="L117" s="35">
        <v>5.2673835823074278</v>
      </c>
      <c r="M117" s="36">
        <v>-5.5872415104708235</v>
      </c>
      <c r="N117" s="14">
        <v>1.9530666666666674</v>
      </c>
    </row>
    <row r="118" spans="1:14" x14ac:dyDescent="0.25">
      <c r="A118" s="6">
        <v>45291</v>
      </c>
      <c r="B118" s="36">
        <v>1.7390747127795647</v>
      </c>
      <c r="C118" s="36">
        <v>-1.2001569212071885</v>
      </c>
      <c r="D118" s="36">
        <v>2.9490145321807049</v>
      </c>
      <c r="E118" s="15">
        <v>1.704485298093632</v>
      </c>
      <c r="F118" s="35">
        <v>4.3113928416454543</v>
      </c>
      <c r="G118" s="36">
        <v>90.290363629352569</v>
      </c>
      <c r="H118" s="36">
        <v>0.8</v>
      </c>
      <c r="I118" s="15">
        <v>20.050236398143188</v>
      </c>
      <c r="J118" s="35">
        <v>72.570443214267897</v>
      </c>
      <c r="K118" s="35">
        <v>0.29999999999999716</v>
      </c>
      <c r="L118" s="35">
        <v>1.4282663882891899</v>
      </c>
      <c r="M118" s="36">
        <v>-1.0464536444041546</v>
      </c>
      <c r="N118" s="14">
        <v>2.1569032258064516</v>
      </c>
    </row>
    <row r="119" spans="1:14" x14ac:dyDescent="0.25">
      <c r="A119" s="6">
        <v>45382</v>
      </c>
      <c r="B119" s="36">
        <v>2.5433575865177138</v>
      </c>
      <c r="C119" s="36">
        <v>-1.2483721684504019</v>
      </c>
      <c r="D119" s="36">
        <v>3.5966368521789693</v>
      </c>
      <c r="E119" s="15">
        <v>1.835710001948275</v>
      </c>
      <c r="F119" s="35">
        <v>4.3439446843864387</v>
      </c>
      <c r="G119" s="36">
        <v>91.671115856914028</v>
      </c>
      <c r="H119" s="36">
        <v>3.6</v>
      </c>
      <c r="I119" s="15">
        <v>20.174124311987175</v>
      </c>
      <c r="J119" s="35">
        <v>71.628233106754152</v>
      </c>
      <c r="K119" s="35">
        <v>-0.40000000000000568</v>
      </c>
      <c r="L119" s="35">
        <v>0.88576449912125543</v>
      </c>
      <c r="M119" s="36">
        <v>-0.78331212572150466</v>
      </c>
      <c r="N119" s="14">
        <v>2.5183548387096772</v>
      </c>
    </row>
    <row r="120" spans="1:14" x14ac:dyDescent="0.25">
      <c r="A120" s="6">
        <v>45473</v>
      </c>
      <c r="B120" s="36">
        <v>3.7215959170951107</v>
      </c>
      <c r="C120" s="36">
        <v>-0.8441525562388037</v>
      </c>
      <c r="D120" s="36">
        <v>4.3634302980937401</v>
      </c>
      <c r="E120" s="15">
        <v>1.8977223274732689</v>
      </c>
      <c r="F120" s="35">
        <v>4.4027699705568288</v>
      </c>
      <c r="G120" s="36">
        <v>90.925953405549791</v>
      </c>
      <c r="H120" s="36">
        <v>0.7</v>
      </c>
      <c r="I120" s="15">
        <v>19.916802865054109</v>
      </c>
      <c r="J120" s="35">
        <v>72.328480653133084</v>
      </c>
      <c r="K120" s="35">
        <v>0</v>
      </c>
      <c r="L120" s="35">
        <v>0.86705868788194973</v>
      </c>
      <c r="M120" s="36">
        <v>-4.0090111136502209</v>
      </c>
      <c r="N120" s="14">
        <v>2.3142000000000005</v>
      </c>
    </row>
    <row r="121" spans="1:14" x14ac:dyDescent="0.25">
      <c r="A121" s="6">
        <v>45565</v>
      </c>
      <c r="B121" s="36">
        <v>4.1492525086507248</v>
      </c>
      <c r="C121" s="36">
        <v>-0.85262015785551881</v>
      </c>
      <c r="D121" s="36">
        <v>5.2182399703915472</v>
      </c>
      <c r="E121" s="15">
        <v>1.9122123700444238</v>
      </c>
      <c r="F121" s="35">
        <v>4.36420763222341</v>
      </c>
      <c r="G121" s="36">
        <v>92.637812545693805</v>
      </c>
      <c r="H121" s="36">
        <v>5.3</v>
      </c>
      <c r="I121" s="15">
        <v>19.804160914226724</v>
      </c>
      <c r="J121" s="35">
        <v>73.305540941772236</v>
      </c>
      <c r="K121" s="35">
        <v>-1</v>
      </c>
      <c r="L121" s="35">
        <v>1.0724108442924374</v>
      </c>
      <c r="M121" s="36">
        <v>-4.4292554293185722</v>
      </c>
      <c r="N121" s="14">
        <v>2.4139999999999997</v>
      </c>
    </row>
    <row r="122" spans="1:14" x14ac:dyDescent="0.25">
      <c r="A122" s="6">
        <v>45657</v>
      </c>
      <c r="B122" s="36">
        <v>5.9857304841923531</v>
      </c>
      <c r="C122" s="36">
        <v>-0.2170764443395683</v>
      </c>
      <c r="D122" s="36">
        <v>6.2441320764335728</v>
      </c>
      <c r="E122" s="15">
        <v>1.8719627133522487</v>
      </c>
      <c r="F122" s="35">
        <v>4.2804252911492213</v>
      </c>
      <c r="G122" s="36">
        <v>90.435342054471377</v>
      </c>
      <c r="H122" s="36">
        <v>8.1</v>
      </c>
      <c r="I122" s="15">
        <v>19.493688329661808</v>
      </c>
      <c r="J122" s="35">
        <v>68.253779102975216</v>
      </c>
      <c r="K122" s="35">
        <v>-0.40000000000000568</v>
      </c>
      <c r="L122" s="35">
        <v>2.5800566068629793</v>
      </c>
      <c r="M122" s="36">
        <v>0.76028982788840782</v>
      </c>
      <c r="N122" s="14">
        <v>2.2703225806451615</v>
      </c>
    </row>
    <row r="123" spans="1:14" x14ac:dyDescent="0.25">
      <c r="A123" s="6">
        <v>45747</v>
      </c>
      <c r="B123" s="36">
        <v>7.0194371428435209</v>
      </c>
      <c r="C123" s="36">
        <v>0.40414162580395185</v>
      </c>
      <c r="D123" s="36">
        <v>7.2962827303650668</v>
      </c>
      <c r="E123" s="15">
        <v>1.8063328731510089</v>
      </c>
      <c r="F123" s="35">
        <v>4.2397674727979204</v>
      </c>
      <c r="G123" s="35" t="s">
        <v>62</v>
      </c>
      <c r="H123" s="35" t="s">
        <v>62</v>
      </c>
      <c r="I123" s="35" t="s">
        <v>62</v>
      </c>
      <c r="J123" s="35">
        <v>70.745092588732064</v>
      </c>
      <c r="K123" s="35">
        <v>-0.29999999999999716</v>
      </c>
      <c r="L123" s="35">
        <v>3.4167189278331289</v>
      </c>
      <c r="M123" s="36">
        <v>-4.1098478371875053</v>
      </c>
      <c r="N123" s="14">
        <v>2.1540322580645164</v>
      </c>
    </row>
    <row r="124" spans="1:14" x14ac:dyDescent="0.25">
      <c r="C124" s="10"/>
    </row>
    <row r="125" spans="1:14" x14ac:dyDescent="0.25">
      <c r="C125" s="10"/>
    </row>
    <row r="126" spans="1:14" x14ac:dyDescent="0.25">
      <c r="C126" s="10"/>
    </row>
    <row r="127" spans="1:14" x14ac:dyDescent="0.25">
      <c r="C127" s="10"/>
    </row>
    <row r="128" spans="1:14" x14ac:dyDescent="0.25">
      <c r="C128" s="10"/>
    </row>
    <row r="129" spans="3:3" x14ac:dyDescent="0.25">
      <c r="C129" s="10"/>
    </row>
    <row r="130" spans="3:3" x14ac:dyDescent="0.25">
      <c r="C130" s="10"/>
    </row>
    <row r="131" spans="3:3" x14ac:dyDescent="0.25">
      <c r="C131" s="10"/>
    </row>
  </sheetData>
  <mergeCells count="38">
    <mergeCell ref="A1:J1"/>
    <mergeCell ref="A20:J20"/>
    <mergeCell ref="A15:A16"/>
    <mergeCell ref="G15:G16"/>
    <mergeCell ref="B17:F17"/>
    <mergeCell ref="H10:J10"/>
    <mergeCell ref="B16:F16"/>
    <mergeCell ref="H16:J16"/>
    <mergeCell ref="B15:F15"/>
    <mergeCell ref="H15:J15"/>
    <mergeCell ref="A13:A14"/>
    <mergeCell ref="G13:G14"/>
    <mergeCell ref="H13:J13"/>
    <mergeCell ref="H18:J18"/>
    <mergeCell ref="H17:J17"/>
    <mergeCell ref="B13:F13"/>
    <mergeCell ref="B14:F14"/>
    <mergeCell ref="G11:G12"/>
    <mergeCell ref="G9:G10"/>
    <mergeCell ref="H5:I5"/>
    <mergeCell ref="A11:A12"/>
    <mergeCell ref="A9:A10"/>
    <mergeCell ref="H9:J9"/>
    <mergeCell ref="B5:E5"/>
    <mergeCell ref="B11:F11"/>
    <mergeCell ref="B12:F12"/>
    <mergeCell ref="B6:F6"/>
    <mergeCell ref="H11:J11"/>
    <mergeCell ref="H12:J12"/>
    <mergeCell ref="H6:J6"/>
    <mergeCell ref="B9:F9"/>
    <mergeCell ref="B10:F10"/>
    <mergeCell ref="B7:F7"/>
    <mergeCell ref="B8:F8"/>
    <mergeCell ref="B18:F18"/>
    <mergeCell ref="H7:J7"/>
    <mergeCell ref="H8:J8"/>
    <mergeCell ref="H14:J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P123"/>
  <sheetViews>
    <sheetView zoomScaleNormal="100" workbookViewId="0">
      <pane xSplit="1" ySplit="27" topLeftCell="B110" activePane="bottomRight" state="frozen"/>
      <selection pane="topRight" activeCell="B1" sqref="B1"/>
      <selection pane="bottomLeft" activeCell="A30" sqref="A30"/>
      <selection pane="bottomRight" activeCell="C136" sqref="C136"/>
    </sheetView>
  </sheetViews>
  <sheetFormatPr defaultRowHeight="15" x14ac:dyDescent="0.25"/>
  <cols>
    <col min="1" max="1" width="28" customWidth="1"/>
    <col min="2" max="5" width="26.140625" customWidth="1"/>
    <col min="6" max="6" width="28.42578125" customWidth="1"/>
    <col min="7" max="7" width="30.85546875" customWidth="1"/>
    <col min="8" max="8" width="26.140625" customWidth="1"/>
    <col min="9" max="9" width="14" bestFit="1" customWidth="1"/>
    <col min="10" max="13" width="26.140625" customWidth="1"/>
    <col min="14" max="14" width="28.42578125" customWidth="1"/>
    <col min="15" max="17" width="26.140625" customWidth="1"/>
  </cols>
  <sheetData>
    <row r="1" spans="1:11" ht="18.75" x14ac:dyDescent="0.3">
      <c r="A1" s="38" t="s">
        <v>106</v>
      </c>
      <c r="B1" s="38"/>
      <c r="C1" s="38"/>
      <c r="D1" s="38"/>
      <c r="E1" s="38"/>
      <c r="F1" s="38"/>
      <c r="G1" s="38"/>
      <c r="H1" s="38"/>
      <c r="I1" s="38"/>
      <c r="J1" s="38"/>
      <c r="K1" s="38"/>
    </row>
    <row r="2" spans="1:11" x14ac:dyDescent="0.25">
      <c r="A2" t="s">
        <v>63</v>
      </c>
    </row>
    <row r="3" spans="1:11" x14ac:dyDescent="0.25">
      <c r="A3" t="s">
        <v>64</v>
      </c>
    </row>
    <row r="5" spans="1:11" x14ac:dyDescent="0.25">
      <c r="A5" s="3" t="s">
        <v>35</v>
      </c>
      <c r="G5" s="3" t="s">
        <v>36</v>
      </c>
    </row>
    <row r="8" spans="1:11" ht="15.95" customHeight="1" x14ac:dyDescent="0.25">
      <c r="A8" s="40" t="s">
        <v>123</v>
      </c>
      <c r="B8" s="40"/>
      <c r="C8" s="40"/>
      <c r="D8" s="40"/>
      <c r="E8" s="40"/>
      <c r="G8" s="40" t="s">
        <v>122</v>
      </c>
      <c r="H8" s="40"/>
      <c r="I8" s="40"/>
      <c r="J8" s="40"/>
      <c r="K8" s="40"/>
    </row>
    <row r="9" spans="1:11" ht="15.95" customHeight="1" x14ac:dyDescent="0.25">
      <c r="A9" s="40"/>
      <c r="B9" s="40"/>
      <c r="C9" s="40"/>
      <c r="D9" s="40"/>
      <c r="E9" s="40"/>
      <c r="G9" s="40"/>
      <c r="H9" s="40"/>
      <c r="I9" s="40"/>
      <c r="J9" s="40"/>
      <c r="K9" s="40"/>
    </row>
    <row r="10" spans="1:11" ht="15.95" customHeight="1" x14ac:dyDescent="0.25">
      <c r="A10" s="40"/>
      <c r="B10" s="40"/>
      <c r="C10" s="40"/>
      <c r="D10" s="40"/>
      <c r="E10" s="40"/>
      <c r="G10" s="40"/>
      <c r="H10" s="40"/>
      <c r="I10" s="40"/>
      <c r="J10" s="40"/>
      <c r="K10" s="40"/>
    </row>
    <row r="11" spans="1:11" ht="15.95" customHeight="1" x14ac:dyDescent="0.25">
      <c r="A11" s="40"/>
      <c r="B11" s="40"/>
      <c r="C11" s="40"/>
      <c r="D11" s="40"/>
      <c r="E11" s="40"/>
      <c r="G11" s="40"/>
      <c r="H11" s="40"/>
      <c r="I11" s="40"/>
      <c r="J11" s="40"/>
      <c r="K11" s="40"/>
    </row>
    <row r="12" spans="1:11" ht="15.95" customHeight="1" x14ac:dyDescent="0.25">
      <c r="A12" s="40"/>
      <c r="B12" s="40"/>
      <c r="C12" s="40"/>
      <c r="D12" s="40"/>
      <c r="E12" s="40"/>
      <c r="G12" s="40"/>
      <c r="H12" s="40"/>
      <c r="I12" s="40"/>
      <c r="J12" s="40"/>
      <c r="K12" s="40"/>
    </row>
    <row r="13" spans="1:11" ht="15.95" customHeight="1" x14ac:dyDescent="0.25">
      <c r="A13" s="40"/>
      <c r="B13" s="40"/>
      <c r="C13" s="40"/>
      <c r="D13" s="40"/>
      <c r="E13" s="40"/>
      <c r="G13" s="40"/>
      <c r="H13" s="40"/>
      <c r="I13" s="40"/>
      <c r="J13" s="40"/>
      <c r="K13" s="40"/>
    </row>
    <row r="14" spans="1:11" ht="15.95" customHeight="1" x14ac:dyDescent="0.25">
      <c r="A14" s="31" t="s">
        <v>65</v>
      </c>
      <c r="B14" s="42" t="s">
        <v>51</v>
      </c>
      <c r="C14" s="43"/>
      <c r="D14" s="33"/>
      <c r="E14" s="33"/>
      <c r="G14" s="31" t="s">
        <v>66</v>
      </c>
      <c r="H14" s="29" t="s">
        <v>53</v>
      </c>
      <c r="I14" s="32"/>
      <c r="J14" s="33"/>
      <c r="K14" s="33"/>
    </row>
    <row r="15" spans="1:11" ht="15.95" customHeight="1" x14ac:dyDescent="0.25">
      <c r="A15" s="45" t="s">
        <v>67</v>
      </c>
      <c r="B15" s="40" t="s">
        <v>68</v>
      </c>
      <c r="C15" s="40"/>
      <c r="D15" s="40"/>
      <c r="E15" s="20"/>
      <c r="G15" s="45" t="s">
        <v>69</v>
      </c>
      <c r="H15" s="40" t="s">
        <v>70</v>
      </c>
      <c r="I15" s="40"/>
      <c r="J15" s="40"/>
      <c r="K15" s="40"/>
    </row>
    <row r="16" spans="1:11" ht="15.95" customHeight="1" x14ac:dyDescent="0.25">
      <c r="A16" s="45"/>
      <c r="B16" s="40" t="s">
        <v>71</v>
      </c>
      <c r="C16" s="40"/>
      <c r="D16" s="40"/>
      <c r="E16" s="19"/>
      <c r="G16" s="45"/>
      <c r="H16" s="40" t="s">
        <v>72</v>
      </c>
      <c r="I16" s="40"/>
      <c r="J16" s="40"/>
      <c r="K16" s="19"/>
    </row>
    <row r="17" spans="1:16" ht="15.95" customHeight="1" x14ac:dyDescent="0.25">
      <c r="A17" s="45" t="s">
        <v>73</v>
      </c>
      <c r="B17" s="40" t="s">
        <v>108</v>
      </c>
      <c r="C17" s="40"/>
      <c r="D17" s="40"/>
      <c r="E17" s="40"/>
      <c r="G17" s="45" t="s">
        <v>74</v>
      </c>
      <c r="H17" s="40" t="s">
        <v>75</v>
      </c>
      <c r="I17" s="40"/>
      <c r="J17" s="40"/>
      <c r="K17" s="40"/>
    </row>
    <row r="18" spans="1:16" ht="15.95" customHeight="1" x14ac:dyDescent="0.25">
      <c r="A18" s="45"/>
      <c r="B18" s="40" t="s">
        <v>117</v>
      </c>
      <c r="C18" s="40"/>
      <c r="D18" s="40"/>
      <c r="E18" s="19"/>
      <c r="G18" s="45"/>
      <c r="H18" s="40" t="s">
        <v>119</v>
      </c>
      <c r="I18" s="40"/>
      <c r="J18" s="40"/>
      <c r="K18" s="19"/>
    </row>
    <row r="19" spans="1:16" ht="15.95" customHeight="1" x14ac:dyDescent="0.25">
      <c r="A19" s="21" t="s">
        <v>76</v>
      </c>
      <c r="B19" s="40" t="s">
        <v>77</v>
      </c>
      <c r="C19" s="40"/>
      <c r="D19" s="40"/>
      <c r="E19" s="19"/>
      <c r="G19" s="21" t="s">
        <v>78</v>
      </c>
      <c r="H19" s="19" t="s">
        <v>79</v>
      </c>
      <c r="I19" s="19"/>
      <c r="J19" s="19"/>
      <c r="K19" s="19"/>
    </row>
    <row r="20" spans="1:16" ht="15.95" customHeight="1" x14ac:dyDescent="0.25">
      <c r="A20" s="21" t="s">
        <v>80</v>
      </c>
      <c r="B20" s="40" t="s">
        <v>118</v>
      </c>
      <c r="C20" s="40"/>
      <c r="D20" s="40"/>
      <c r="E20" s="19"/>
      <c r="G20" s="21" t="s">
        <v>81</v>
      </c>
      <c r="H20" s="40" t="s">
        <v>82</v>
      </c>
      <c r="I20" s="40"/>
      <c r="J20" s="40"/>
      <c r="K20" s="19"/>
    </row>
    <row r="21" spans="1:16" ht="14.45" customHeight="1" x14ac:dyDescent="0.25">
      <c r="A21" s="18"/>
      <c r="B21" s="18"/>
      <c r="C21" s="18"/>
      <c r="D21" s="18"/>
      <c r="E21" s="18"/>
      <c r="G21" s="18"/>
      <c r="H21" s="18"/>
      <c r="I21" s="18"/>
      <c r="J21" s="22"/>
      <c r="K21" s="22"/>
    </row>
    <row r="24" spans="1:16" s="1" customFormat="1" x14ac:dyDescent="0.25">
      <c r="A24" s="12"/>
      <c r="B24" s="12"/>
      <c r="C24" s="12"/>
      <c r="D24" s="12"/>
      <c r="E24" s="12"/>
      <c r="G24" s="13"/>
      <c r="H24" s="13"/>
      <c r="I24" s="13"/>
      <c r="J24" s="13"/>
      <c r="K24" s="13"/>
    </row>
    <row r="25" spans="1:16" ht="18.75" x14ac:dyDescent="0.3">
      <c r="A25" s="46" t="s">
        <v>83</v>
      </c>
      <c r="B25" s="46"/>
      <c r="C25" s="46"/>
      <c r="D25" s="46"/>
      <c r="E25" s="46"/>
      <c r="F25" s="46"/>
      <c r="G25" s="46"/>
      <c r="I25" s="46" t="s">
        <v>84</v>
      </c>
      <c r="J25" s="46"/>
      <c r="K25" s="46"/>
      <c r="L25" s="46"/>
      <c r="M25" s="46"/>
      <c r="N25" s="46"/>
    </row>
    <row r="26" spans="1:16" ht="20.45" customHeight="1" x14ac:dyDescent="0.25">
      <c r="A26" s="23" t="s">
        <v>39</v>
      </c>
      <c r="B26" s="24" t="s">
        <v>85</v>
      </c>
      <c r="C26" s="24" t="s">
        <v>86</v>
      </c>
      <c r="D26" s="24" t="s">
        <v>87</v>
      </c>
      <c r="E26" s="24" t="s">
        <v>88</v>
      </c>
      <c r="F26" s="24" t="s">
        <v>89</v>
      </c>
      <c r="G26" s="24" t="s">
        <v>90</v>
      </c>
      <c r="I26" s="24" t="s">
        <v>85</v>
      </c>
      <c r="J26" s="24" t="s">
        <v>86</v>
      </c>
      <c r="K26" s="24" t="s">
        <v>87</v>
      </c>
      <c r="L26" s="24" t="s">
        <v>88</v>
      </c>
      <c r="M26" s="24" t="s">
        <v>91</v>
      </c>
      <c r="N26" s="24" t="s">
        <v>92</v>
      </c>
    </row>
    <row r="27" spans="1:16" ht="20.45" customHeight="1" x14ac:dyDescent="0.25">
      <c r="A27" s="23" t="s">
        <v>43</v>
      </c>
      <c r="B27" s="24" t="s">
        <v>93</v>
      </c>
      <c r="C27" s="24" t="s">
        <v>94</v>
      </c>
      <c r="D27" s="24" t="s">
        <v>95</v>
      </c>
      <c r="E27" s="24" t="s">
        <v>96</v>
      </c>
      <c r="F27" s="24" t="s">
        <v>97</v>
      </c>
      <c r="G27" s="24" t="s">
        <v>98</v>
      </c>
      <c r="I27" s="24" t="s">
        <v>93</v>
      </c>
      <c r="J27" s="24" t="s">
        <v>94</v>
      </c>
      <c r="K27" s="24" t="s">
        <v>95</v>
      </c>
      <c r="L27" s="24" t="s">
        <v>96</v>
      </c>
      <c r="M27" s="24" t="s">
        <v>99</v>
      </c>
      <c r="N27" s="24" t="s">
        <v>100</v>
      </c>
    </row>
    <row r="28" spans="1:16" x14ac:dyDescent="0.25">
      <c r="A28" s="6">
        <v>36981</v>
      </c>
      <c r="B28" s="10" t="s">
        <v>62</v>
      </c>
      <c r="C28" s="11">
        <v>2.5</v>
      </c>
      <c r="D28" s="10" t="s">
        <v>62</v>
      </c>
      <c r="E28" s="11">
        <v>0.89999999999999991</v>
      </c>
      <c r="F28" s="11">
        <v>5.2307692307692308</v>
      </c>
      <c r="G28" s="11">
        <v>4.8461538461538458</v>
      </c>
      <c r="H28" s="4"/>
      <c r="I28" s="10" t="s">
        <v>62</v>
      </c>
      <c r="J28" s="11">
        <v>0.25112124202184377</v>
      </c>
      <c r="K28" s="10" t="s">
        <v>62</v>
      </c>
      <c r="L28" s="11">
        <v>-2.0514191721082656E-3</v>
      </c>
      <c r="M28" s="7">
        <v>0.38318434284574693</v>
      </c>
      <c r="N28" s="7">
        <v>0.38318434284574693</v>
      </c>
      <c r="P28" s="14"/>
    </row>
    <row r="29" spans="1:16" x14ac:dyDescent="0.25">
      <c r="A29" s="6">
        <v>37072</v>
      </c>
      <c r="B29" s="10" t="s">
        <v>62</v>
      </c>
      <c r="C29" s="11">
        <v>2.5</v>
      </c>
      <c r="D29" s="10" t="s">
        <v>62</v>
      </c>
      <c r="E29" s="11">
        <v>1.05</v>
      </c>
      <c r="F29" s="11">
        <v>5.4615384615384608</v>
      </c>
      <c r="G29" s="11">
        <v>5.0769230769230766</v>
      </c>
      <c r="H29" s="4"/>
      <c r="I29" s="10" t="s">
        <v>62</v>
      </c>
      <c r="J29" s="11">
        <v>0.29069245061631643</v>
      </c>
      <c r="K29" s="10" t="s">
        <v>62</v>
      </c>
      <c r="L29" s="11">
        <v>2.3599248768854573E-3</v>
      </c>
      <c r="M29" s="7">
        <v>0.4508498084510798</v>
      </c>
      <c r="N29" s="7">
        <v>0.4508498084510798</v>
      </c>
      <c r="P29" s="14"/>
    </row>
    <row r="30" spans="1:16" x14ac:dyDescent="0.25">
      <c r="A30" s="6">
        <v>37164</v>
      </c>
      <c r="B30" s="10" t="s">
        <v>62</v>
      </c>
      <c r="C30" s="11">
        <v>2.5</v>
      </c>
      <c r="D30" s="10" t="s">
        <v>62</v>
      </c>
      <c r="E30" s="11">
        <v>1.05</v>
      </c>
      <c r="F30" s="11">
        <v>5.4615384615384608</v>
      </c>
      <c r="G30" s="11">
        <v>5.0769230769230766</v>
      </c>
      <c r="H30" s="4"/>
      <c r="I30" s="10" t="s">
        <v>62</v>
      </c>
      <c r="J30" s="11">
        <v>0.27518412193457553</v>
      </c>
      <c r="K30" s="10" t="s">
        <v>62</v>
      </c>
      <c r="L30" s="11">
        <v>2.0364862428545235E-2</v>
      </c>
      <c r="M30" s="7">
        <v>0.45469074517403196</v>
      </c>
      <c r="N30" s="7">
        <v>0.45469074517403196</v>
      </c>
      <c r="P30" s="14"/>
    </row>
    <row r="31" spans="1:16" x14ac:dyDescent="0.25">
      <c r="A31" s="6">
        <v>37256</v>
      </c>
      <c r="B31" s="10" t="s">
        <v>62</v>
      </c>
      <c r="C31" s="11">
        <v>2.5</v>
      </c>
      <c r="D31" s="10" t="s">
        <v>62</v>
      </c>
      <c r="E31" s="11">
        <v>1.3499999999999999</v>
      </c>
      <c r="F31" s="11">
        <v>5.9230769230769225</v>
      </c>
      <c r="G31" s="11">
        <v>5.5384615384615374</v>
      </c>
      <c r="H31" s="4"/>
      <c r="I31" s="10" t="s">
        <v>62</v>
      </c>
      <c r="J31" s="11">
        <v>0.25126002743448234</v>
      </c>
      <c r="K31" s="10" t="s">
        <v>62</v>
      </c>
      <c r="L31" s="11">
        <v>5.8038344219729782E-2</v>
      </c>
      <c r="M31" s="7">
        <v>0.47584364869878792</v>
      </c>
      <c r="N31" s="7">
        <v>0.47584364869878792</v>
      </c>
      <c r="P31" s="14"/>
    </row>
    <row r="32" spans="1:16" x14ac:dyDescent="0.25">
      <c r="A32" s="6">
        <v>37346</v>
      </c>
      <c r="B32" s="11">
        <v>1.25</v>
      </c>
      <c r="C32" s="11">
        <v>2.5</v>
      </c>
      <c r="D32" s="10" t="s">
        <v>62</v>
      </c>
      <c r="E32" s="11">
        <v>1.3499999999999999</v>
      </c>
      <c r="F32" s="11">
        <v>6.5806451612903221</v>
      </c>
      <c r="G32" s="11">
        <v>5.9354838709677411</v>
      </c>
      <c r="H32" s="4"/>
      <c r="I32" s="11">
        <v>0.13258214941475724</v>
      </c>
      <c r="J32" s="11">
        <v>0.22394846579706867</v>
      </c>
      <c r="K32" s="10" t="s">
        <v>62</v>
      </c>
      <c r="L32" s="11">
        <v>5.8101413992259432E-2</v>
      </c>
      <c r="M32" s="7">
        <v>0.53500906994075526</v>
      </c>
      <c r="N32" s="7">
        <v>0.53500906994075526</v>
      </c>
      <c r="P32" s="14"/>
    </row>
    <row r="33" spans="1:16" x14ac:dyDescent="0.25">
      <c r="A33" s="6">
        <v>37437</v>
      </c>
      <c r="B33" s="11">
        <v>1.25</v>
      </c>
      <c r="C33" s="11">
        <v>2.5</v>
      </c>
      <c r="D33" s="10" t="s">
        <v>62</v>
      </c>
      <c r="E33" s="11">
        <v>1.3499999999999999</v>
      </c>
      <c r="F33" s="11">
        <v>6.5806451612903221</v>
      </c>
      <c r="G33" s="11">
        <v>5.9354838709677411</v>
      </c>
      <c r="H33" s="4"/>
      <c r="I33" s="11">
        <v>0.29897407245721014</v>
      </c>
      <c r="J33" s="11">
        <v>0.20773436934029066</v>
      </c>
      <c r="K33" s="10" t="s">
        <v>62</v>
      </c>
      <c r="L33" s="11">
        <v>7.4301389748379562E-2</v>
      </c>
      <c r="M33" s="7">
        <v>0.74969010522049062</v>
      </c>
      <c r="N33" s="7">
        <v>0.74969010522049062</v>
      </c>
      <c r="P33" s="14"/>
    </row>
    <row r="34" spans="1:16" x14ac:dyDescent="0.25">
      <c r="A34" s="6">
        <v>37529</v>
      </c>
      <c r="B34" s="11">
        <v>1.25</v>
      </c>
      <c r="C34" s="11">
        <v>2.5</v>
      </c>
      <c r="D34" s="10" t="s">
        <v>62</v>
      </c>
      <c r="E34" s="11">
        <v>1.3499999999999999</v>
      </c>
      <c r="F34" s="11">
        <v>6.5806451612903221</v>
      </c>
      <c r="G34" s="11">
        <v>6.258064516129032</v>
      </c>
      <c r="H34" s="4"/>
      <c r="I34" s="11">
        <v>0.26266052573459014</v>
      </c>
      <c r="J34" s="11">
        <v>0.23756124797637243</v>
      </c>
      <c r="K34" s="10" t="s">
        <v>62</v>
      </c>
      <c r="L34" s="11">
        <v>7.1788947385496488E-2</v>
      </c>
      <c r="M34" s="7">
        <v>0.73807834980188258</v>
      </c>
      <c r="N34" s="7">
        <v>0.73807834980188258</v>
      </c>
      <c r="P34" s="14"/>
    </row>
    <row r="35" spans="1:16" x14ac:dyDescent="0.25">
      <c r="A35" s="6">
        <v>37621</v>
      </c>
      <c r="B35" s="11">
        <v>1.25</v>
      </c>
      <c r="C35" s="11">
        <v>2.5</v>
      </c>
      <c r="D35" s="10" t="s">
        <v>62</v>
      </c>
      <c r="E35" s="11">
        <v>1.2</v>
      </c>
      <c r="F35" s="11">
        <v>6.387096774193548</v>
      </c>
      <c r="G35" s="11">
        <v>6.064516129032258</v>
      </c>
      <c r="H35" s="4"/>
      <c r="I35" s="11">
        <v>0.52823721072091578</v>
      </c>
      <c r="J35" s="11">
        <v>0.25375426973676363</v>
      </c>
      <c r="K35" s="10" t="s">
        <v>62</v>
      </c>
      <c r="L35" s="11">
        <v>3.73656405135004E-2</v>
      </c>
      <c r="M35" s="7">
        <v>1.0572349948015223</v>
      </c>
      <c r="N35" s="7">
        <v>1.0572349948015223</v>
      </c>
      <c r="P35" s="14"/>
    </row>
    <row r="36" spans="1:16" x14ac:dyDescent="0.25">
      <c r="A36" s="6">
        <v>37711</v>
      </c>
      <c r="B36" s="11">
        <v>2.5</v>
      </c>
      <c r="C36" s="11">
        <v>2.5</v>
      </c>
      <c r="D36" s="10" t="s">
        <v>62</v>
      </c>
      <c r="E36" s="11">
        <v>1.3499999999999999</v>
      </c>
      <c r="F36" s="11">
        <v>7.0555555555555554</v>
      </c>
      <c r="G36" s="11">
        <v>6.7777777777777768</v>
      </c>
      <c r="H36" s="4"/>
      <c r="I36" s="11">
        <v>0.41022326219664729</v>
      </c>
      <c r="J36" s="11">
        <v>0.27442996842799883</v>
      </c>
      <c r="K36" s="10" t="s">
        <v>62</v>
      </c>
      <c r="L36" s="11">
        <v>4.6841357703673259E-2</v>
      </c>
      <c r="M36" s="7">
        <v>0.81277176480924374</v>
      </c>
      <c r="N36" s="7">
        <v>0.81277176480924374</v>
      </c>
      <c r="P36" s="14"/>
    </row>
    <row r="37" spans="1:16" x14ac:dyDescent="0.25">
      <c r="A37" s="6">
        <v>37802</v>
      </c>
      <c r="B37" s="11">
        <v>2.5</v>
      </c>
      <c r="C37" s="11">
        <v>2.5</v>
      </c>
      <c r="D37" s="10" t="s">
        <v>62</v>
      </c>
      <c r="E37" s="11">
        <v>1.3499999999999999</v>
      </c>
      <c r="F37" s="11">
        <v>7.0555555555555554</v>
      </c>
      <c r="G37" s="11">
        <v>6.7777777777777768</v>
      </c>
      <c r="H37" s="4"/>
      <c r="I37" s="11">
        <v>0.34436099987998942</v>
      </c>
      <c r="J37" s="11">
        <v>0.31925317656569663</v>
      </c>
      <c r="K37" s="10" t="s">
        <v>62</v>
      </c>
      <c r="L37" s="11">
        <v>5.2723121624999848E-2</v>
      </c>
      <c r="M37" s="7">
        <v>0.79593033118965084</v>
      </c>
      <c r="N37" s="7">
        <v>0.79593033118965084</v>
      </c>
      <c r="P37" s="14"/>
    </row>
    <row r="38" spans="1:16" x14ac:dyDescent="0.25">
      <c r="A38" s="6">
        <v>37894</v>
      </c>
      <c r="B38" s="11">
        <v>2.5</v>
      </c>
      <c r="C38" s="11">
        <v>4.25</v>
      </c>
      <c r="D38" s="10" t="s">
        <v>62</v>
      </c>
      <c r="E38" s="11">
        <v>1.3499999999999999</v>
      </c>
      <c r="F38" s="11">
        <v>9</v>
      </c>
      <c r="G38" s="11">
        <v>8.7222222222222214</v>
      </c>
      <c r="H38" s="4"/>
      <c r="I38" s="11">
        <v>0.33860850297689449</v>
      </c>
      <c r="J38" s="11">
        <v>0.47456639591919647</v>
      </c>
      <c r="K38" s="10" t="s">
        <v>62</v>
      </c>
      <c r="L38" s="11">
        <v>6.1185035250707162E-2</v>
      </c>
      <c r="M38" s="7">
        <v>0.97151103794088678</v>
      </c>
      <c r="N38" s="7">
        <v>0.97151103794088678</v>
      </c>
      <c r="P38" s="14"/>
    </row>
    <row r="39" spans="1:16" x14ac:dyDescent="0.25">
      <c r="A39" s="6">
        <v>37986</v>
      </c>
      <c r="B39" s="11">
        <v>2.375</v>
      </c>
      <c r="C39" s="11">
        <v>4.25</v>
      </c>
      <c r="D39" s="10" t="s">
        <v>62</v>
      </c>
      <c r="E39" s="11">
        <v>1.3499999999999999</v>
      </c>
      <c r="F39" s="11">
        <v>8.8611111111111107</v>
      </c>
      <c r="G39" s="11">
        <v>8.8611111111111107</v>
      </c>
      <c r="H39" s="4"/>
      <c r="I39" s="11">
        <v>0.24345191115027429</v>
      </c>
      <c r="J39" s="11">
        <v>0.56538795458073765</v>
      </c>
      <c r="K39" s="10" t="s">
        <v>62</v>
      </c>
      <c r="L39" s="11">
        <v>6.8059895404832371E-2</v>
      </c>
      <c r="M39" s="7">
        <v>0.97433306792871588</v>
      </c>
      <c r="N39" s="7">
        <v>0.97433306792871588</v>
      </c>
      <c r="P39" s="14"/>
    </row>
    <row r="40" spans="1:16" x14ac:dyDescent="0.25">
      <c r="A40" s="6">
        <v>38077</v>
      </c>
      <c r="B40" s="11">
        <v>1.875</v>
      </c>
      <c r="C40" s="11">
        <v>4.25</v>
      </c>
      <c r="D40" s="10" t="s">
        <v>62</v>
      </c>
      <c r="E40" s="11">
        <v>1.5</v>
      </c>
      <c r="F40" s="11">
        <v>8.4722222222222214</v>
      </c>
      <c r="G40" s="11">
        <v>7.9166666666666661</v>
      </c>
      <c r="H40" s="4"/>
      <c r="I40" s="11">
        <v>5.7994773940129161E-2</v>
      </c>
      <c r="J40" s="11">
        <v>0.61471587479816248</v>
      </c>
      <c r="K40" s="10" t="s">
        <v>62</v>
      </c>
      <c r="L40" s="11">
        <v>8.7660352930974808E-2</v>
      </c>
      <c r="M40" s="7">
        <v>0.84485666852140717</v>
      </c>
      <c r="N40" s="7">
        <v>0.84485666852140717</v>
      </c>
      <c r="P40" s="14"/>
    </row>
    <row r="41" spans="1:16" x14ac:dyDescent="0.25">
      <c r="A41" s="6">
        <v>38168</v>
      </c>
      <c r="B41" s="11">
        <v>1.75</v>
      </c>
      <c r="C41" s="11">
        <v>4.5</v>
      </c>
      <c r="D41" s="10" t="s">
        <v>62</v>
      </c>
      <c r="E41" s="11">
        <v>1.5</v>
      </c>
      <c r="F41" s="11">
        <v>8.6111111111111107</v>
      </c>
      <c r="G41" s="11">
        <v>8.3333333333333339</v>
      </c>
      <c r="H41" s="4"/>
      <c r="I41" s="11">
        <v>-7.4605749767744228E-3</v>
      </c>
      <c r="J41" s="11">
        <v>0.66880768854873041</v>
      </c>
      <c r="K41" s="10" t="s">
        <v>62</v>
      </c>
      <c r="L41" s="11">
        <v>0.14248400630928498</v>
      </c>
      <c r="M41" s="7">
        <v>0.89314568875693434</v>
      </c>
      <c r="N41" s="7">
        <v>0.89314568875693434</v>
      </c>
      <c r="P41" s="14"/>
    </row>
    <row r="42" spans="1:16" x14ac:dyDescent="0.25">
      <c r="A42" s="6">
        <v>38260</v>
      </c>
      <c r="B42" s="11">
        <v>1.875</v>
      </c>
      <c r="C42" s="11">
        <v>4.5</v>
      </c>
      <c r="D42" s="10" t="s">
        <v>62</v>
      </c>
      <c r="E42" s="11">
        <v>1.5</v>
      </c>
      <c r="F42" s="11">
        <v>8.75</v>
      </c>
      <c r="G42" s="11">
        <v>8.3333333333333339</v>
      </c>
      <c r="H42" s="4"/>
      <c r="I42" s="11">
        <v>-6.5671974293725344E-5</v>
      </c>
      <c r="J42" s="11">
        <v>0.71993843655214051</v>
      </c>
      <c r="K42" s="10" t="s">
        <v>62</v>
      </c>
      <c r="L42" s="11">
        <v>0.16458286126449886</v>
      </c>
      <c r="M42" s="7">
        <v>0.98272847315816181</v>
      </c>
      <c r="N42" s="7">
        <v>0.98272847315816181</v>
      </c>
      <c r="P42" s="14"/>
    </row>
    <row r="43" spans="1:16" x14ac:dyDescent="0.25">
      <c r="A43" s="6">
        <v>38352</v>
      </c>
      <c r="B43" s="11">
        <v>1.625</v>
      </c>
      <c r="C43" s="11">
        <v>4.5</v>
      </c>
      <c r="D43" s="10" t="s">
        <v>62</v>
      </c>
      <c r="E43" s="11">
        <v>1.5</v>
      </c>
      <c r="F43" s="11">
        <v>8.4722222222222214</v>
      </c>
      <c r="G43" s="11">
        <v>7.9166666666666661</v>
      </c>
      <c r="H43" s="4"/>
      <c r="I43" s="11">
        <v>-6.6724935869156878E-3</v>
      </c>
      <c r="J43" s="11">
        <v>0.66336407143140075</v>
      </c>
      <c r="K43" s="10" t="s">
        <v>62</v>
      </c>
      <c r="L43" s="11">
        <v>0.16657780877293793</v>
      </c>
      <c r="M43" s="7">
        <v>0.91474376290824777</v>
      </c>
      <c r="N43" s="7">
        <v>0.91474376290824777</v>
      </c>
      <c r="P43" s="14"/>
    </row>
    <row r="44" spans="1:16" x14ac:dyDescent="0.25">
      <c r="A44" s="6">
        <v>38442</v>
      </c>
      <c r="B44" s="11">
        <v>2.5</v>
      </c>
      <c r="C44" s="11">
        <v>4.5</v>
      </c>
      <c r="D44" s="10" t="s">
        <v>62</v>
      </c>
      <c r="E44" s="11">
        <v>1.5</v>
      </c>
      <c r="F44" s="11">
        <v>9.4444444444444446</v>
      </c>
      <c r="G44" s="11">
        <v>9.0277777777777768</v>
      </c>
      <c r="H44" s="4"/>
      <c r="I44" s="11">
        <v>0.12818797202485291</v>
      </c>
      <c r="J44" s="11">
        <v>0.66051914546429158</v>
      </c>
      <c r="K44" s="10" t="s">
        <v>62</v>
      </c>
      <c r="L44" s="11">
        <v>0.16845407260465517</v>
      </c>
      <c r="M44" s="7">
        <v>1.0635124334375552</v>
      </c>
      <c r="N44" s="7">
        <v>1.0635124334375552</v>
      </c>
      <c r="P44" s="14"/>
    </row>
    <row r="45" spans="1:16" x14ac:dyDescent="0.25">
      <c r="A45" s="6">
        <v>38533</v>
      </c>
      <c r="B45" s="11">
        <v>2.5</v>
      </c>
      <c r="C45" s="11">
        <v>4.5</v>
      </c>
      <c r="D45" s="10" t="s">
        <v>62</v>
      </c>
      <c r="E45" s="11">
        <v>1.5</v>
      </c>
      <c r="F45" s="11">
        <v>9.4444444444444446</v>
      </c>
      <c r="G45" s="11">
        <v>9.3055555555555554</v>
      </c>
      <c r="H45" s="4"/>
      <c r="I45" s="11">
        <v>0.20116594293915921</v>
      </c>
      <c r="J45" s="11">
        <v>0.71838838143306294</v>
      </c>
      <c r="K45" s="10" t="s">
        <v>62</v>
      </c>
      <c r="L45" s="11">
        <v>0.13106213110898493</v>
      </c>
      <c r="M45" s="7">
        <v>1.1673516172013414</v>
      </c>
      <c r="N45" s="7">
        <v>1.1673516172013414</v>
      </c>
      <c r="P45" s="14"/>
    </row>
    <row r="46" spans="1:16" x14ac:dyDescent="0.25">
      <c r="A46" s="6">
        <v>38625</v>
      </c>
      <c r="B46" s="11">
        <v>2.25</v>
      </c>
      <c r="C46" s="11">
        <v>4.5</v>
      </c>
      <c r="D46" s="10" t="s">
        <v>62</v>
      </c>
      <c r="E46" s="11">
        <v>1.5</v>
      </c>
      <c r="F46" s="11">
        <v>9.1666666666666661</v>
      </c>
      <c r="G46" s="11">
        <v>9.0277777777777768</v>
      </c>
      <c r="H46" s="4"/>
      <c r="I46" s="11">
        <v>0.10982993927352143</v>
      </c>
      <c r="J46" s="11">
        <v>0.76922842223947585</v>
      </c>
      <c r="K46" s="10" t="s">
        <v>62</v>
      </c>
      <c r="L46" s="11">
        <v>0.13028707278143434</v>
      </c>
      <c r="M46" s="7">
        <v>1.121494926993813</v>
      </c>
      <c r="N46" s="7">
        <v>1.121494926993813</v>
      </c>
      <c r="P46" s="14"/>
    </row>
    <row r="47" spans="1:16" x14ac:dyDescent="0.25">
      <c r="A47" s="6">
        <v>38717</v>
      </c>
      <c r="B47" s="11">
        <v>2.5</v>
      </c>
      <c r="C47" s="11">
        <v>4.75</v>
      </c>
      <c r="D47" s="10" t="s">
        <v>62</v>
      </c>
      <c r="E47" s="11">
        <v>1.5</v>
      </c>
      <c r="F47" s="11">
        <v>9.7222222222222214</v>
      </c>
      <c r="G47" s="11">
        <v>9.5833333333333339</v>
      </c>
      <c r="H47" s="4"/>
      <c r="I47" s="11">
        <v>0.20105677312702233</v>
      </c>
      <c r="J47" s="11">
        <v>0.98086175271712994</v>
      </c>
      <c r="K47" s="10" t="s">
        <v>62</v>
      </c>
      <c r="L47" s="11">
        <v>0.15609337460580341</v>
      </c>
      <c r="M47" s="7">
        <v>1.4866798893888398</v>
      </c>
      <c r="N47" s="7">
        <v>1.4866798893888398</v>
      </c>
      <c r="P47" s="14"/>
    </row>
    <row r="48" spans="1:16" x14ac:dyDescent="0.25">
      <c r="A48" s="6">
        <v>38807</v>
      </c>
      <c r="B48" s="11">
        <v>2.5</v>
      </c>
      <c r="C48" s="11">
        <v>4.75</v>
      </c>
      <c r="D48" s="11">
        <v>1</v>
      </c>
      <c r="E48" s="11">
        <v>1.5</v>
      </c>
      <c r="F48" s="11">
        <v>9.75</v>
      </c>
      <c r="G48" s="11">
        <v>9.75</v>
      </c>
      <c r="H48" s="4"/>
      <c r="I48" s="11">
        <v>0.43122684097473363</v>
      </c>
      <c r="J48" s="11">
        <v>1.005312129068249</v>
      </c>
      <c r="K48" s="11">
        <v>0.15640766307252968</v>
      </c>
      <c r="L48" s="11">
        <v>0.18183018742018289</v>
      </c>
      <c r="M48" s="7">
        <v>1.7747768205356951</v>
      </c>
      <c r="N48" s="7">
        <v>1.7747768205356951</v>
      </c>
      <c r="P48" s="14"/>
    </row>
    <row r="49" spans="1:16" x14ac:dyDescent="0.25">
      <c r="A49" s="6">
        <v>38898</v>
      </c>
      <c r="B49" s="11">
        <v>2.5</v>
      </c>
      <c r="C49" s="11">
        <v>5</v>
      </c>
      <c r="D49" s="11">
        <v>1</v>
      </c>
      <c r="E49" s="11">
        <v>1.5</v>
      </c>
      <c r="F49" s="11">
        <v>10</v>
      </c>
      <c r="G49" s="11">
        <v>10</v>
      </c>
      <c r="H49" s="4"/>
      <c r="I49" s="11">
        <v>0.45083231822246406</v>
      </c>
      <c r="J49" s="11">
        <v>1.0999348391105552</v>
      </c>
      <c r="K49" s="11">
        <v>0.17742511835626351</v>
      </c>
      <c r="L49" s="11">
        <v>0.22424536613402341</v>
      </c>
      <c r="M49" s="7">
        <v>1.9524376418233063</v>
      </c>
      <c r="N49" s="7">
        <v>1.9524376418233063</v>
      </c>
      <c r="P49" s="14"/>
    </row>
    <row r="50" spans="1:16" x14ac:dyDescent="0.25">
      <c r="A50" s="6">
        <v>38990</v>
      </c>
      <c r="B50" s="11">
        <v>2.5</v>
      </c>
      <c r="C50" s="11">
        <v>5</v>
      </c>
      <c r="D50" s="11">
        <v>1</v>
      </c>
      <c r="E50" s="11">
        <v>1.5</v>
      </c>
      <c r="F50" s="11">
        <v>10</v>
      </c>
      <c r="G50" s="11">
        <v>10</v>
      </c>
      <c r="H50" s="4"/>
      <c r="I50" s="11">
        <v>0.53331913098471406</v>
      </c>
      <c r="J50" s="11">
        <v>1.1918453608291506</v>
      </c>
      <c r="K50" s="11">
        <v>0.20230236313330874</v>
      </c>
      <c r="L50" s="11">
        <v>0.28984299420377924</v>
      </c>
      <c r="M50" s="7">
        <v>2.2173098491509524</v>
      </c>
      <c r="N50" s="7">
        <v>2.2173098491509524</v>
      </c>
      <c r="P50" s="14"/>
    </row>
    <row r="51" spans="1:16" x14ac:dyDescent="0.25">
      <c r="A51" s="6">
        <v>39082</v>
      </c>
      <c r="B51" s="11">
        <v>2.5</v>
      </c>
      <c r="C51" s="11">
        <v>5</v>
      </c>
      <c r="D51" s="11">
        <v>1</v>
      </c>
      <c r="E51" s="11">
        <v>1.5</v>
      </c>
      <c r="F51" s="11">
        <v>10</v>
      </c>
      <c r="G51" s="11">
        <v>10</v>
      </c>
      <c r="H51" s="4"/>
      <c r="I51" s="11">
        <v>0.49308758383989615</v>
      </c>
      <c r="J51" s="11">
        <v>1.1639002584978326</v>
      </c>
      <c r="K51" s="11">
        <v>0.22593126613693243</v>
      </c>
      <c r="L51" s="11">
        <v>0.3602699876133259</v>
      </c>
      <c r="M51" s="7">
        <v>2.243189096087987</v>
      </c>
      <c r="N51" s="7">
        <v>2.243189096087987</v>
      </c>
      <c r="P51" s="14"/>
    </row>
    <row r="52" spans="1:16" x14ac:dyDescent="0.25">
      <c r="A52" s="6">
        <v>39172</v>
      </c>
      <c r="B52" s="11">
        <v>2.5</v>
      </c>
      <c r="C52" s="11">
        <v>5</v>
      </c>
      <c r="D52" s="11">
        <v>1</v>
      </c>
      <c r="E52" s="11">
        <v>1.5</v>
      </c>
      <c r="F52" s="11">
        <v>10</v>
      </c>
      <c r="G52" s="11">
        <v>10</v>
      </c>
      <c r="H52" s="4"/>
      <c r="I52" s="11">
        <v>0.43789323747855019</v>
      </c>
      <c r="J52" s="11">
        <v>1.1990734250659192</v>
      </c>
      <c r="K52" s="11">
        <v>0.23940553367915354</v>
      </c>
      <c r="L52" s="11">
        <v>0.39440936534034982</v>
      </c>
      <c r="M52" s="7">
        <v>2.270781561563973</v>
      </c>
      <c r="N52" s="7">
        <v>2.270781561563973</v>
      </c>
      <c r="P52" s="14"/>
    </row>
    <row r="53" spans="1:16" x14ac:dyDescent="0.25">
      <c r="A53" s="6">
        <v>39263</v>
      </c>
      <c r="B53" s="11">
        <v>2.5</v>
      </c>
      <c r="C53" s="11">
        <v>5</v>
      </c>
      <c r="D53" s="11">
        <v>1</v>
      </c>
      <c r="E53" s="11">
        <v>1.5</v>
      </c>
      <c r="F53" s="11">
        <v>10</v>
      </c>
      <c r="G53" s="11">
        <v>9.75</v>
      </c>
      <c r="H53" s="4"/>
      <c r="I53" s="11">
        <v>0.32406026069813565</v>
      </c>
      <c r="J53" s="11">
        <v>1.1022722919960284</v>
      </c>
      <c r="K53" s="11">
        <v>0.25354378134535427</v>
      </c>
      <c r="L53" s="11">
        <v>0.40764269429346867</v>
      </c>
      <c r="M53" s="7">
        <v>2.087519028332987</v>
      </c>
      <c r="N53" s="7">
        <v>2.087519028332987</v>
      </c>
      <c r="P53" s="14"/>
    </row>
    <row r="54" spans="1:16" x14ac:dyDescent="0.25">
      <c r="A54" s="6">
        <v>39355</v>
      </c>
      <c r="B54" s="11">
        <v>2.5</v>
      </c>
      <c r="C54" s="11">
        <v>4.75</v>
      </c>
      <c r="D54" s="11">
        <v>1</v>
      </c>
      <c r="E54" s="11">
        <v>1.5</v>
      </c>
      <c r="F54" s="11">
        <v>9.75</v>
      </c>
      <c r="G54" s="11">
        <v>9.125</v>
      </c>
      <c r="H54" s="4"/>
      <c r="I54" s="11">
        <v>0.33793438955403632</v>
      </c>
      <c r="J54" s="11">
        <v>0.89876607491933957</v>
      </c>
      <c r="K54" s="11">
        <v>0.24846877877111362</v>
      </c>
      <c r="L54" s="11">
        <v>0.40478448574853032</v>
      </c>
      <c r="M54" s="7">
        <v>1.8899537289930197</v>
      </c>
      <c r="N54" s="7">
        <v>1.8899537289930197</v>
      </c>
      <c r="P54" s="14"/>
    </row>
    <row r="55" spans="1:16" x14ac:dyDescent="0.25">
      <c r="A55" s="6">
        <v>39447</v>
      </c>
      <c r="B55" s="11">
        <v>2.5</v>
      </c>
      <c r="C55" s="11">
        <v>4.5</v>
      </c>
      <c r="D55" s="11">
        <v>1</v>
      </c>
      <c r="E55" s="11">
        <v>1.5</v>
      </c>
      <c r="F55" s="11">
        <v>9.5</v>
      </c>
      <c r="G55" s="11">
        <v>8.5</v>
      </c>
      <c r="H55" s="4"/>
      <c r="I55" s="11">
        <v>0.16540675007126643</v>
      </c>
      <c r="J55" s="11">
        <v>0.58088400567141618</v>
      </c>
      <c r="K55" s="11">
        <v>0.20824603016023896</v>
      </c>
      <c r="L55" s="11">
        <v>0.35799551798718382</v>
      </c>
      <c r="M55" s="7">
        <v>1.3125323038901053</v>
      </c>
      <c r="N55" s="7">
        <v>1.3125323038901053</v>
      </c>
      <c r="P55" s="14"/>
    </row>
    <row r="56" spans="1:16" x14ac:dyDescent="0.25">
      <c r="A56" s="6">
        <v>39538</v>
      </c>
      <c r="B56" s="11">
        <v>2</v>
      </c>
      <c r="C56" s="11">
        <v>4.25</v>
      </c>
      <c r="D56" s="11">
        <v>1</v>
      </c>
      <c r="E56" s="11">
        <v>1.5</v>
      </c>
      <c r="F56" s="11">
        <v>8.75</v>
      </c>
      <c r="G56" s="11">
        <v>7.25</v>
      </c>
      <c r="H56" s="4"/>
      <c r="I56" s="11">
        <v>3.4820477174733883E-2</v>
      </c>
      <c r="J56" s="11">
        <v>0.32230749801194192</v>
      </c>
      <c r="K56" s="11">
        <v>0.17436063917661018</v>
      </c>
      <c r="L56" s="11">
        <v>0.323179225225317</v>
      </c>
      <c r="M56" s="7">
        <v>0.85466783958860293</v>
      </c>
      <c r="N56" s="7">
        <v>0.85466783958860293</v>
      </c>
      <c r="P56" s="14"/>
    </row>
    <row r="57" spans="1:16" x14ac:dyDescent="0.25">
      <c r="A57" s="6">
        <v>39629</v>
      </c>
      <c r="B57" s="11">
        <v>1.125</v>
      </c>
      <c r="C57" s="11">
        <v>4</v>
      </c>
      <c r="D57" s="11">
        <v>1</v>
      </c>
      <c r="E57" s="11">
        <v>1.5</v>
      </c>
      <c r="F57" s="11">
        <v>7.625</v>
      </c>
      <c r="G57" s="11">
        <v>5.75</v>
      </c>
      <c r="H57" s="4"/>
      <c r="I57" s="11">
        <v>-5.2225958948196857E-2</v>
      </c>
      <c r="J57" s="11">
        <v>0.10066787375249703</v>
      </c>
      <c r="K57" s="11">
        <v>0.15602295544541861</v>
      </c>
      <c r="L57" s="11">
        <v>0.28457026737768504</v>
      </c>
      <c r="M57" s="7">
        <v>0.4890351376274038</v>
      </c>
      <c r="N57" s="7">
        <v>0.4890351376274038</v>
      </c>
      <c r="P57" s="14"/>
    </row>
    <row r="58" spans="1:16" x14ac:dyDescent="0.25">
      <c r="A58" s="6">
        <v>39721</v>
      </c>
      <c r="B58" s="11">
        <v>0.25</v>
      </c>
      <c r="C58" s="11">
        <v>3.5</v>
      </c>
      <c r="D58" s="11">
        <v>1</v>
      </c>
      <c r="E58" s="11">
        <v>1.5</v>
      </c>
      <c r="F58" s="11">
        <v>6.25</v>
      </c>
      <c r="G58" s="11">
        <v>5.125</v>
      </c>
      <c r="H58" s="4"/>
      <c r="I58" s="11">
        <v>-0.22859764006363903</v>
      </c>
      <c r="J58" s="11">
        <v>-5.232564200583107E-2</v>
      </c>
      <c r="K58" s="11">
        <v>0.12823148253987657</v>
      </c>
      <c r="L58" s="11">
        <v>0.22402700274679974</v>
      </c>
      <c r="M58" s="7">
        <v>7.1335203217206211E-2</v>
      </c>
      <c r="N58" s="7">
        <v>7.1335203217206211E-2</v>
      </c>
      <c r="P58" s="14"/>
    </row>
    <row r="59" spans="1:16" x14ac:dyDescent="0.25">
      <c r="A59" s="6">
        <v>39813</v>
      </c>
      <c r="B59" s="11">
        <v>0</v>
      </c>
      <c r="C59" s="11">
        <v>2.5</v>
      </c>
      <c r="D59" s="11">
        <v>0.9</v>
      </c>
      <c r="E59" s="11">
        <v>1.5</v>
      </c>
      <c r="F59" s="11">
        <v>4.9000000000000004</v>
      </c>
      <c r="G59" s="11">
        <v>4.4000000000000004</v>
      </c>
      <c r="H59" s="4"/>
      <c r="I59" s="11">
        <v>-0.38532490583359524</v>
      </c>
      <c r="J59" s="11">
        <v>-0.23066416616411672</v>
      </c>
      <c r="K59" s="11">
        <v>8.4885126396947091E-2</v>
      </c>
      <c r="L59" s="11">
        <v>0.16858181068271935</v>
      </c>
      <c r="M59" s="7">
        <v>-0.36252213491804541</v>
      </c>
      <c r="N59" s="7">
        <v>-0.36252213491804541</v>
      </c>
      <c r="P59" s="14"/>
    </row>
    <row r="60" spans="1:16" x14ac:dyDescent="0.25">
      <c r="A60" s="6">
        <v>39903</v>
      </c>
      <c r="B60" s="11">
        <v>0</v>
      </c>
      <c r="C60" s="11">
        <v>1.75</v>
      </c>
      <c r="D60" s="11">
        <v>0.9</v>
      </c>
      <c r="E60" s="11">
        <v>1.5</v>
      </c>
      <c r="F60" s="11">
        <v>4.1500000000000004</v>
      </c>
      <c r="G60" s="11">
        <v>4.4000000000000004</v>
      </c>
      <c r="H60" s="4"/>
      <c r="I60" s="11">
        <v>-0.61938990378668057</v>
      </c>
      <c r="J60" s="11">
        <v>-0.36092527298735516</v>
      </c>
      <c r="K60" s="11">
        <v>5.4920377378202906E-2</v>
      </c>
      <c r="L60" s="11">
        <v>9.352367079783637E-2</v>
      </c>
      <c r="M60" s="7">
        <v>-0.83187112859799639</v>
      </c>
      <c r="N60" s="7">
        <v>-0.83187112859799639</v>
      </c>
      <c r="P60" s="14"/>
    </row>
    <row r="61" spans="1:16" x14ac:dyDescent="0.25">
      <c r="A61" s="6">
        <v>39994</v>
      </c>
      <c r="B61" s="11">
        <v>0</v>
      </c>
      <c r="C61" s="11">
        <v>1</v>
      </c>
      <c r="D61" s="11">
        <v>0.9</v>
      </c>
      <c r="E61" s="11">
        <v>0.75</v>
      </c>
      <c r="F61" s="11">
        <v>2.65</v>
      </c>
      <c r="G61" s="11">
        <v>3.15</v>
      </c>
      <c r="H61" s="4"/>
      <c r="I61" s="11">
        <v>-0.65332584309118347</v>
      </c>
      <c r="J61" s="11">
        <v>-0.51438253726915661</v>
      </c>
      <c r="K61" s="11">
        <v>3.956357455189749E-2</v>
      </c>
      <c r="L61" s="11">
        <v>-4.597115554180374E-2</v>
      </c>
      <c r="M61" s="7">
        <v>-1.1741159613502463</v>
      </c>
      <c r="N61" s="7">
        <v>-1.1741159613502463</v>
      </c>
      <c r="P61" s="14"/>
    </row>
    <row r="62" spans="1:16" x14ac:dyDescent="0.25">
      <c r="A62" s="6">
        <v>40086</v>
      </c>
      <c r="B62" s="11">
        <v>0</v>
      </c>
      <c r="C62" s="11">
        <v>0.5</v>
      </c>
      <c r="D62" s="11">
        <v>0.9</v>
      </c>
      <c r="E62" s="11">
        <v>0.44999999999999996</v>
      </c>
      <c r="F62" s="11">
        <v>1.8499999999999999</v>
      </c>
      <c r="G62" s="11">
        <v>2.8499999999999996</v>
      </c>
      <c r="H62" s="4"/>
      <c r="I62" s="11">
        <v>-0.64132612424505875</v>
      </c>
      <c r="J62" s="11">
        <v>-0.62359013959412191</v>
      </c>
      <c r="K62" s="11">
        <v>3.6256809549233368E-2</v>
      </c>
      <c r="L62" s="11">
        <v>-0.16300855890579677</v>
      </c>
      <c r="M62" s="7">
        <v>-1.3916680131957442</v>
      </c>
      <c r="N62" s="7">
        <v>-1.3916680131957442</v>
      </c>
      <c r="P62" s="14"/>
    </row>
    <row r="63" spans="1:16" x14ac:dyDescent="0.25">
      <c r="A63" s="6">
        <v>40178</v>
      </c>
      <c r="B63" s="11">
        <v>0</v>
      </c>
      <c r="C63" s="11">
        <v>0.25</v>
      </c>
      <c r="D63" s="11">
        <v>0.9</v>
      </c>
      <c r="E63" s="11">
        <v>0.15</v>
      </c>
      <c r="F63" s="11">
        <v>1.2999999999999998</v>
      </c>
      <c r="G63" s="11">
        <v>2.5499999999999998</v>
      </c>
      <c r="H63" s="4"/>
      <c r="I63" s="11">
        <v>-0.50356454315624322</v>
      </c>
      <c r="J63" s="11">
        <v>-0.63586526449913272</v>
      </c>
      <c r="K63" s="11">
        <v>4.5186625590614732E-2</v>
      </c>
      <c r="L63" s="11">
        <v>-0.27153338487259215</v>
      </c>
      <c r="M63" s="7">
        <v>-1.3657765669373534</v>
      </c>
      <c r="N63" s="7">
        <v>-1.3657765669373534</v>
      </c>
      <c r="P63" s="14"/>
    </row>
    <row r="64" spans="1:16" x14ac:dyDescent="0.25">
      <c r="A64" s="6">
        <v>40268</v>
      </c>
      <c r="B64" s="11">
        <v>0</v>
      </c>
      <c r="C64" s="11">
        <v>0</v>
      </c>
      <c r="D64" s="11">
        <v>0.9</v>
      </c>
      <c r="E64" s="11">
        <v>0</v>
      </c>
      <c r="F64" s="11">
        <v>0.9</v>
      </c>
      <c r="G64" s="11">
        <v>2.0249999999999999</v>
      </c>
      <c r="H64" s="4"/>
      <c r="I64" s="11">
        <v>-0.49459081889382983</v>
      </c>
      <c r="J64" s="11">
        <v>-0.61165725536793625</v>
      </c>
      <c r="K64" s="11">
        <v>6.4944935409461557E-2</v>
      </c>
      <c r="L64" s="11">
        <v>-0.30686727021182708</v>
      </c>
      <c r="M64" s="7">
        <v>-1.3481704090641315</v>
      </c>
      <c r="N64" s="7">
        <v>-1.3481704090641315</v>
      </c>
      <c r="P64" s="14"/>
    </row>
    <row r="65" spans="1:16" x14ac:dyDescent="0.25">
      <c r="A65" s="6">
        <v>40359</v>
      </c>
      <c r="B65" s="11">
        <v>0</v>
      </c>
      <c r="C65" s="11">
        <v>0.25</v>
      </c>
      <c r="D65" s="11">
        <v>0.8</v>
      </c>
      <c r="E65" s="11">
        <v>0.15</v>
      </c>
      <c r="F65" s="11">
        <v>1.2</v>
      </c>
      <c r="G65" s="11">
        <v>2.3249999999999997</v>
      </c>
      <c r="H65" s="4"/>
      <c r="I65" s="11">
        <v>-0.40714604780766628</v>
      </c>
      <c r="J65" s="11">
        <v>-0.56229081797175207</v>
      </c>
      <c r="K65" s="11">
        <v>3.0320844909892283E-2</v>
      </c>
      <c r="L65" s="11">
        <v>-0.25989302043261708</v>
      </c>
      <c r="M65" s="7">
        <v>-1.1990090413021433</v>
      </c>
      <c r="N65" s="7">
        <v>-1.1990090413021433</v>
      </c>
      <c r="P65" s="14"/>
    </row>
    <row r="66" spans="1:16" x14ac:dyDescent="0.25">
      <c r="A66" s="6">
        <v>40451</v>
      </c>
      <c r="B66" s="11">
        <v>0.125</v>
      </c>
      <c r="C66" s="11">
        <v>0.25</v>
      </c>
      <c r="D66" s="11">
        <v>0.8</v>
      </c>
      <c r="E66" s="11">
        <v>0.3</v>
      </c>
      <c r="F66" s="11">
        <v>1.4750000000000001</v>
      </c>
      <c r="G66" s="11">
        <v>2.2250000000000001</v>
      </c>
      <c r="H66" s="4"/>
      <c r="I66" s="11">
        <v>-0.32442453516810799</v>
      </c>
      <c r="J66" s="11">
        <v>-0.52812002970890048</v>
      </c>
      <c r="K66" s="11">
        <v>1.9004532210400153E-2</v>
      </c>
      <c r="L66" s="11">
        <v>-0.20419477073055411</v>
      </c>
      <c r="M66" s="7">
        <v>-1.0377348033971625</v>
      </c>
      <c r="N66" s="7">
        <v>-1.0377348033971625</v>
      </c>
      <c r="P66" s="14"/>
    </row>
    <row r="67" spans="1:16" x14ac:dyDescent="0.25">
      <c r="A67" s="6">
        <v>40543</v>
      </c>
      <c r="B67" s="11">
        <v>0.25</v>
      </c>
      <c r="C67" s="11">
        <v>0.25</v>
      </c>
      <c r="D67" s="11">
        <v>0.60000000000000009</v>
      </c>
      <c r="E67" s="11">
        <v>0.6</v>
      </c>
      <c r="F67" s="11">
        <v>1.7000000000000002</v>
      </c>
      <c r="G67" s="11">
        <v>1.9500000000000002</v>
      </c>
      <c r="H67" s="4"/>
      <c r="I67" s="11">
        <v>-0.18287422165874778</v>
      </c>
      <c r="J67" s="11">
        <v>-0.52643533642606899</v>
      </c>
      <c r="K67" s="11">
        <v>-1.4896409211354525E-2</v>
      </c>
      <c r="L67" s="11">
        <v>-0.14136682724081115</v>
      </c>
      <c r="M67" s="7">
        <v>-0.86557279453698244</v>
      </c>
      <c r="N67" s="7">
        <v>-0.86557279453698244</v>
      </c>
      <c r="P67" s="14"/>
    </row>
    <row r="68" spans="1:16" x14ac:dyDescent="0.25">
      <c r="A68" s="6">
        <v>40633</v>
      </c>
      <c r="B68" s="11">
        <v>1.25</v>
      </c>
      <c r="C68" s="11">
        <v>0.25</v>
      </c>
      <c r="D68" s="11">
        <v>0.5</v>
      </c>
      <c r="E68" s="11">
        <v>0.75</v>
      </c>
      <c r="F68" s="11">
        <v>2.75</v>
      </c>
      <c r="G68" s="11">
        <v>2.75</v>
      </c>
      <c r="H68" s="4"/>
      <c r="I68" s="11">
        <v>-2.3717247932681644E-2</v>
      </c>
      <c r="J68" s="11">
        <v>-0.52188547254621453</v>
      </c>
      <c r="K68" s="11">
        <v>-2.0085607238409024E-2</v>
      </c>
      <c r="L68" s="11">
        <v>-0.10354616679156163</v>
      </c>
      <c r="M68" s="7">
        <v>-0.66923449450886674</v>
      </c>
      <c r="N68" s="7">
        <v>-0.66923449450886674</v>
      </c>
      <c r="P68" s="14"/>
    </row>
    <row r="69" spans="1:16" x14ac:dyDescent="0.25">
      <c r="A69" s="6">
        <v>40724</v>
      </c>
      <c r="B69" s="11">
        <v>2.25</v>
      </c>
      <c r="C69" s="11">
        <v>0.5</v>
      </c>
      <c r="D69" s="11">
        <v>0.2</v>
      </c>
      <c r="E69" s="11">
        <v>0.75</v>
      </c>
      <c r="F69" s="11">
        <v>3.7</v>
      </c>
      <c r="G69" s="11">
        <v>3.45</v>
      </c>
      <c r="H69" s="4"/>
      <c r="I69" s="11">
        <v>2.3420414744329703E-2</v>
      </c>
      <c r="J69" s="11">
        <v>-0.50903918927072678</v>
      </c>
      <c r="K69" s="11">
        <v>-6.4636114307637507E-2</v>
      </c>
      <c r="L69" s="11">
        <v>-6.6758518985356424E-2</v>
      </c>
      <c r="M69" s="7">
        <v>-0.61701340781939107</v>
      </c>
      <c r="N69" s="7">
        <v>-0.61701340781939107</v>
      </c>
      <c r="P69" s="14"/>
    </row>
    <row r="70" spans="1:16" x14ac:dyDescent="0.25">
      <c r="A70" s="6">
        <v>40816</v>
      </c>
      <c r="B70" s="11">
        <v>2.125</v>
      </c>
      <c r="C70" s="11">
        <v>0.5</v>
      </c>
      <c r="D70" s="11">
        <v>0.1</v>
      </c>
      <c r="E70" s="11">
        <v>0.75</v>
      </c>
      <c r="F70" s="11">
        <v>3.4750000000000001</v>
      </c>
      <c r="G70" s="11">
        <v>3.2250000000000001</v>
      </c>
      <c r="H70" s="4"/>
      <c r="I70" s="11">
        <v>2.1388379636299699E-2</v>
      </c>
      <c r="J70" s="11">
        <v>-0.46824611775997871</v>
      </c>
      <c r="K70" s="11">
        <v>-8.0023140387233363E-2</v>
      </c>
      <c r="L70" s="11">
        <v>-3.5046783670352376E-2</v>
      </c>
      <c r="M70" s="7">
        <v>-0.56192766218126478</v>
      </c>
      <c r="N70" s="7">
        <v>-0.56192766218126478</v>
      </c>
      <c r="P70" s="14"/>
    </row>
    <row r="71" spans="1:16" x14ac:dyDescent="0.25">
      <c r="A71" s="6">
        <v>40908</v>
      </c>
      <c r="B71" s="11">
        <v>1</v>
      </c>
      <c r="C71" s="11">
        <v>0.5</v>
      </c>
      <c r="D71" s="11">
        <v>0.1</v>
      </c>
      <c r="E71" s="11">
        <v>0.75</v>
      </c>
      <c r="F71" s="11">
        <v>2.35</v>
      </c>
      <c r="G71" s="11">
        <v>2.2250000000000001</v>
      </c>
      <c r="H71" s="4"/>
      <c r="I71" s="11">
        <v>-4.1210088167957001E-2</v>
      </c>
      <c r="J71" s="11">
        <v>-0.44057139383944155</v>
      </c>
      <c r="K71" s="11">
        <v>-0.1208519425651931</v>
      </c>
      <c r="L71" s="11">
        <v>-2.985707370772912E-2</v>
      </c>
      <c r="M71" s="7">
        <v>-0.63249049828032089</v>
      </c>
      <c r="N71" s="7">
        <v>-0.63249049828032089</v>
      </c>
      <c r="P71" s="14"/>
    </row>
    <row r="72" spans="1:16" x14ac:dyDescent="0.25">
      <c r="A72" s="6">
        <v>40999</v>
      </c>
      <c r="B72" s="11">
        <v>1.625</v>
      </c>
      <c r="C72" s="11">
        <v>0.5</v>
      </c>
      <c r="D72" s="11">
        <v>0.1</v>
      </c>
      <c r="E72" s="11">
        <v>0.89999999999999991</v>
      </c>
      <c r="F72" s="11">
        <v>3.125</v>
      </c>
      <c r="G72" s="11">
        <v>3.125</v>
      </c>
      <c r="H72" s="4"/>
      <c r="I72" s="11">
        <v>-3.5267706121026428E-2</v>
      </c>
      <c r="J72" s="11">
        <v>-0.45674822732190401</v>
      </c>
      <c r="K72" s="11">
        <v>-0.16628791894417694</v>
      </c>
      <c r="L72" s="11">
        <v>-8.6265195333478061E-3</v>
      </c>
      <c r="M72" s="7">
        <v>-0.66693037192045523</v>
      </c>
      <c r="N72" s="7">
        <v>-0.66693037192045523</v>
      </c>
      <c r="P72" s="14"/>
    </row>
    <row r="73" spans="1:16" x14ac:dyDescent="0.25">
      <c r="A73" s="6">
        <v>41090</v>
      </c>
      <c r="B73" s="11">
        <v>1.5</v>
      </c>
      <c r="C73" s="11">
        <v>1</v>
      </c>
      <c r="D73" s="11">
        <v>0</v>
      </c>
      <c r="E73" s="11">
        <v>1.05</v>
      </c>
      <c r="F73" s="11">
        <v>3.55</v>
      </c>
      <c r="G73" s="11">
        <v>3.4249999999999998</v>
      </c>
      <c r="H73" s="4"/>
      <c r="I73" s="11">
        <v>-3.665052349057904E-2</v>
      </c>
      <c r="J73" s="11">
        <v>-0.44509226780830002</v>
      </c>
      <c r="K73" s="11">
        <v>-0.18534283251795278</v>
      </c>
      <c r="L73" s="11">
        <v>2.7393613414333543E-3</v>
      </c>
      <c r="M73" s="7">
        <v>-0.66434626247539852</v>
      </c>
      <c r="N73" s="7">
        <v>-0.66434626247539852</v>
      </c>
      <c r="P73" s="14"/>
    </row>
    <row r="74" spans="1:16" x14ac:dyDescent="0.25">
      <c r="A74" s="6">
        <v>41182</v>
      </c>
      <c r="B74" s="11">
        <v>1.5</v>
      </c>
      <c r="C74" s="11">
        <v>1</v>
      </c>
      <c r="D74" s="11">
        <v>0</v>
      </c>
      <c r="E74" s="11">
        <v>0.89999999999999991</v>
      </c>
      <c r="F74" s="11">
        <v>3.4</v>
      </c>
      <c r="G74" s="11">
        <v>3.2749999999999999</v>
      </c>
      <c r="H74" s="4"/>
      <c r="I74" s="11">
        <v>-4.0125754490132691E-2</v>
      </c>
      <c r="J74" s="11">
        <v>-0.43286170070194041</v>
      </c>
      <c r="K74" s="11">
        <v>-0.18879645044414997</v>
      </c>
      <c r="L74" s="11">
        <v>-1.6049640485495998E-2</v>
      </c>
      <c r="M74" s="7">
        <v>-0.67783354612171898</v>
      </c>
      <c r="N74" s="7">
        <v>-0.67783354612171898</v>
      </c>
      <c r="P74" s="14"/>
    </row>
    <row r="75" spans="1:16" x14ac:dyDescent="0.25">
      <c r="A75" s="6">
        <v>41274</v>
      </c>
      <c r="B75" s="11">
        <v>1.25</v>
      </c>
      <c r="C75" s="11">
        <v>1</v>
      </c>
      <c r="D75" s="11">
        <v>0</v>
      </c>
      <c r="E75" s="11">
        <v>0.75</v>
      </c>
      <c r="F75" s="11">
        <v>3</v>
      </c>
      <c r="G75" s="11">
        <v>3</v>
      </c>
      <c r="H75" s="4"/>
      <c r="I75" s="11">
        <v>-2.4209311011817503E-2</v>
      </c>
      <c r="J75" s="11">
        <v>-0.40833943317991783</v>
      </c>
      <c r="K75" s="11">
        <v>-0.178453683349131</v>
      </c>
      <c r="L75" s="11">
        <v>-2.2397051636871231E-2</v>
      </c>
      <c r="M75" s="7">
        <v>-0.63339947917773753</v>
      </c>
      <c r="N75" s="7">
        <v>-0.63339947917773753</v>
      </c>
      <c r="P75" s="14"/>
    </row>
    <row r="76" spans="1:16" x14ac:dyDescent="0.25">
      <c r="A76" s="6">
        <v>41364</v>
      </c>
      <c r="B76" s="11">
        <v>1</v>
      </c>
      <c r="C76" s="11">
        <v>1.25</v>
      </c>
      <c r="D76" s="11">
        <v>0</v>
      </c>
      <c r="E76" s="11">
        <v>0.75</v>
      </c>
      <c r="F76" s="11">
        <v>3</v>
      </c>
      <c r="G76" s="11">
        <v>3.25</v>
      </c>
      <c r="H76" s="4"/>
      <c r="I76" s="11">
        <v>-4.6065836892651167E-2</v>
      </c>
      <c r="J76" s="11">
        <v>-0.34765252280992487</v>
      </c>
      <c r="K76" s="11">
        <v>-0.16891306401416889</v>
      </c>
      <c r="L76" s="11">
        <v>-3.2102406528923433E-2</v>
      </c>
      <c r="M76" s="7">
        <v>-0.59473383024566839</v>
      </c>
      <c r="N76" s="7">
        <v>-0.59473383024566839</v>
      </c>
      <c r="P76" s="14"/>
    </row>
    <row r="77" spans="1:16" x14ac:dyDescent="0.25">
      <c r="A77" s="6">
        <v>41455</v>
      </c>
      <c r="B77" s="11">
        <v>1.25</v>
      </c>
      <c r="C77" s="11">
        <v>1</v>
      </c>
      <c r="D77" s="11">
        <v>0.1</v>
      </c>
      <c r="E77" s="11">
        <v>0.75</v>
      </c>
      <c r="F77" s="11">
        <v>3.1</v>
      </c>
      <c r="G77" s="11">
        <v>3.7250000000000001</v>
      </c>
      <c r="H77" s="4"/>
      <c r="I77" s="11">
        <v>-2.2491208221005712E-2</v>
      </c>
      <c r="J77" s="11">
        <v>-0.33895389024716693</v>
      </c>
      <c r="K77" s="11">
        <v>-0.13840659045697498</v>
      </c>
      <c r="L77" s="11">
        <v>-4.7154154854431023E-2</v>
      </c>
      <c r="M77" s="7">
        <v>-0.54700584377957862</v>
      </c>
      <c r="N77" s="7">
        <v>-0.54700584377957862</v>
      </c>
      <c r="P77" s="14"/>
    </row>
    <row r="78" spans="1:16" x14ac:dyDescent="0.25">
      <c r="A78" s="6">
        <v>41547</v>
      </c>
      <c r="B78" s="11">
        <v>1</v>
      </c>
      <c r="C78" s="11">
        <v>0.75</v>
      </c>
      <c r="D78" s="11">
        <v>0.1</v>
      </c>
      <c r="E78" s="11">
        <v>0.75</v>
      </c>
      <c r="F78" s="11">
        <v>2.6</v>
      </c>
      <c r="G78" s="11">
        <v>3.2250000000000001</v>
      </c>
      <c r="H78" s="4"/>
      <c r="I78" s="11">
        <v>-4.0633408329826107E-2</v>
      </c>
      <c r="J78" s="11">
        <v>-0.34982602742366498</v>
      </c>
      <c r="K78" s="11">
        <v>-0.13953029030457736</v>
      </c>
      <c r="L78" s="11">
        <v>-4.1589303280087496E-2</v>
      </c>
      <c r="M78" s="7">
        <v>-0.57157902933815585</v>
      </c>
      <c r="N78" s="7">
        <v>-0.57157902933815585</v>
      </c>
      <c r="P78" s="14"/>
    </row>
    <row r="79" spans="1:16" x14ac:dyDescent="0.25">
      <c r="A79" s="6">
        <v>41639</v>
      </c>
      <c r="B79" s="11">
        <v>1.75</v>
      </c>
      <c r="C79" s="11">
        <v>1.5</v>
      </c>
      <c r="D79" s="11">
        <v>0.1</v>
      </c>
      <c r="E79" s="11">
        <v>0.75</v>
      </c>
      <c r="F79" s="11">
        <v>4.0999999999999996</v>
      </c>
      <c r="G79" s="11">
        <v>4.2249999999999996</v>
      </c>
      <c r="H79" s="4"/>
      <c r="I79" s="11">
        <v>-7.5912546041164552E-3</v>
      </c>
      <c r="J79" s="11">
        <v>-0.3193186104721476</v>
      </c>
      <c r="K79" s="11">
        <v>-0.11689664595482344</v>
      </c>
      <c r="L79" s="11">
        <v>-4.3122565654916747E-2</v>
      </c>
      <c r="M79" s="7">
        <v>-0.48692907668600421</v>
      </c>
      <c r="N79" s="7">
        <v>-0.48692907668600421</v>
      </c>
      <c r="P79" s="14"/>
    </row>
    <row r="80" spans="1:16" x14ac:dyDescent="0.25">
      <c r="A80" s="6">
        <v>41729</v>
      </c>
      <c r="B80" s="11">
        <v>1.625</v>
      </c>
      <c r="C80" s="11">
        <v>1.25</v>
      </c>
      <c r="D80" s="11">
        <v>0.1</v>
      </c>
      <c r="E80" s="11">
        <v>0.75</v>
      </c>
      <c r="F80" s="11">
        <v>3.7250000000000001</v>
      </c>
      <c r="G80" s="11">
        <v>3.85</v>
      </c>
      <c r="H80" s="4"/>
      <c r="I80" s="11">
        <v>-5.8102606403409481E-3</v>
      </c>
      <c r="J80" s="11">
        <v>-0.33134257068454342</v>
      </c>
      <c r="K80" s="11">
        <v>-0.10236165258395831</v>
      </c>
      <c r="L80" s="11">
        <v>-4.4455455458685747E-2</v>
      </c>
      <c r="M80" s="7">
        <v>-0.48396993936752841</v>
      </c>
      <c r="N80" s="7">
        <v>-0.48396993936752841</v>
      </c>
      <c r="P80" s="14"/>
    </row>
    <row r="81" spans="1:16" x14ac:dyDescent="0.25">
      <c r="A81" s="6">
        <v>41820</v>
      </c>
      <c r="B81" s="11">
        <v>1.375</v>
      </c>
      <c r="C81" s="11">
        <v>1.5</v>
      </c>
      <c r="D81" s="11">
        <v>0.2</v>
      </c>
      <c r="E81" s="11">
        <v>0.75</v>
      </c>
      <c r="F81" s="11">
        <v>3.8250000000000002</v>
      </c>
      <c r="G81" s="11">
        <v>4.2</v>
      </c>
      <c r="H81" s="4"/>
      <c r="I81" s="11">
        <v>-1.9799470206764015E-2</v>
      </c>
      <c r="J81" s="11">
        <v>-0.31247390409427528</v>
      </c>
      <c r="K81" s="11">
        <v>-7.4053317981427599E-2</v>
      </c>
      <c r="L81" s="11">
        <v>-4.1813186610261656E-2</v>
      </c>
      <c r="M81" s="7">
        <v>-0.4481398788927286</v>
      </c>
      <c r="N81" s="7">
        <v>-0.4481398788927286</v>
      </c>
      <c r="P81" s="14"/>
    </row>
    <row r="82" spans="1:16" x14ac:dyDescent="0.25">
      <c r="A82" s="6">
        <v>41912</v>
      </c>
      <c r="B82" s="11">
        <v>1.625</v>
      </c>
      <c r="C82" s="11">
        <v>1.5</v>
      </c>
      <c r="D82" s="11">
        <v>0.2</v>
      </c>
      <c r="E82" s="11">
        <v>0.75</v>
      </c>
      <c r="F82" s="11">
        <v>4.0750000000000002</v>
      </c>
      <c r="G82" s="11">
        <v>4.3250000000000002</v>
      </c>
      <c r="H82" s="4"/>
      <c r="I82" s="11">
        <v>2.4732413037169103E-4</v>
      </c>
      <c r="J82" s="11">
        <v>-0.28401461761198654</v>
      </c>
      <c r="K82" s="11">
        <v>-6.5629305422429826E-2</v>
      </c>
      <c r="L82" s="11">
        <v>-5.3166100856504611E-2</v>
      </c>
      <c r="M82" s="7">
        <v>-0.40256269976054926</v>
      </c>
      <c r="N82" s="7">
        <v>-0.40256269976054926</v>
      </c>
      <c r="P82" s="14"/>
    </row>
    <row r="83" spans="1:16" x14ac:dyDescent="0.25">
      <c r="A83" s="6">
        <v>42004</v>
      </c>
      <c r="B83" s="11">
        <v>0.25</v>
      </c>
      <c r="C83" s="11">
        <v>1.25</v>
      </c>
      <c r="D83" s="11">
        <v>0.2</v>
      </c>
      <c r="E83" s="11">
        <v>0.75</v>
      </c>
      <c r="F83" s="11">
        <v>2.4500000000000002</v>
      </c>
      <c r="G83" s="11">
        <v>2.95</v>
      </c>
      <c r="H83" s="4"/>
      <c r="I83" s="11">
        <v>-0.129657903180392</v>
      </c>
      <c r="J83" s="11">
        <v>-0.30133638942925695</v>
      </c>
      <c r="K83" s="11">
        <v>-5.6286885804886791E-2</v>
      </c>
      <c r="L83" s="11">
        <v>-7.3356021415374228E-2</v>
      </c>
      <c r="M83" s="7">
        <v>-0.56063719982991</v>
      </c>
      <c r="N83" s="7">
        <v>-0.56063719982991</v>
      </c>
      <c r="P83" s="14"/>
    </row>
    <row r="84" spans="1:16" x14ac:dyDescent="0.25">
      <c r="A84" s="6">
        <v>42094</v>
      </c>
      <c r="B84" s="11">
        <v>0.125</v>
      </c>
      <c r="C84" s="11">
        <v>1.5</v>
      </c>
      <c r="D84" s="11">
        <v>0.2</v>
      </c>
      <c r="E84" s="11">
        <v>0.75</v>
      </c>
      <c r="F84" s="11">
        <v>2.5750000000000002</v>
      </c>
      <c r="G84" s="11">
        <v>2.95</v>
      </c>
      <c r="H84" s="4"/>
      <c r="I84" s="11">
        <v>-0.14687763231480297</v>
      </c>
      <c r="J84" s="11">
        <v>-0.25031072246508074</v>
      </c>
      <c r="K84" s="11">
        <v>-5.707765856542988E-2</v>
      </c>
      <c r="L84" s="11">
        <v>-7.8866250018947079E-2</v>
      </c>
      <c r="M84" s="7">
        <v>-0.53313226336426067</v>
      </c>
      <c r="N84" s="7">
        <v>-0.53313226336426067</v>
      </c>
      <c r="P84" s="14"/>
    </row>
    <row r="85" spans="1:16" x14ac:dyDescent="0.25">
      <c r="A85" s="6">
        <v>42185</v>
      </c>
      <c r="B85" s="11">
        <v>0.25</v>
      </c>
      <c r="C85" s="11">
        <v>1.75</v>
      </c>
      <c r="D85" s="11">
        <v>0.2</v>
      </c>
      <c r="E85" s="11">
        <v>0.75</v>
      </c>
      <c r="F85" s="11">
        <v>2.95</v>
      </c>
      <c r="G85" s="11">
        <v>3.2</v>
      </c>
      <c r="H85" s="4"/>
      <c r="I85" s="11">
        <v>-0.13808240824325332</v>
      </c>
      <c r="J85" s="11">
        <v>-0.22689541476649605</v>
      </c>
      <c r="K85" s="11">
        <v>-6.198957711771106E-2</v>
      </c>
      <c r="L85" s="11">
        <v>-8.453869342611646E-2</v>
      </c>
      <c r="M85" s="7">
        <v>-0.5115060935535769</v>
      </c>
      <c r="N85" s="7">
        <v>-0.5115060935535769</v>
      </c>
      <c r="P85" s="14"/>
    </row>
    <row r="86" spans="1:16" x14ac:dyDescent="0.25">
      <c r="A86" s="6">
        <v>42277</v>
      </c>
      <c r="B86" s="11">
        <v>0.125</v>
      </c>
      <c r="C86" s="11">
        <v>1.75</v>
      </c>
      <c r="D86" s="11">
        <v>0.30000000000000004</v>
      </c>
      <c r="E86" s="11">
        <v>0.75</v>
      </c>
      <c r="F86" s="11">
        <v>2.9249999999999998</v>
      </c>
      <c r="G86" s="11">
        <v>3.4249999999999998</v>
      </c>
      <c r="H86" s="4"/>
      <c r="I86" s="11">
        <v>-0.16075794377903044</v>
      </c>
      <c r="J86" s="11">
        <v>-0.22165015849669539</v>
      </c>
      <c r="K86" s="11">
        <v>-4.7758231245544812E-2</v>
      </c>
      <c r="L86" s="11">
        <v>-8.9810829993654653E-2</v>
      </c>
      <c r="M86" s="7">
        <v>-0.51997716351492529</v>
      </c>
      <c r="N86" s="7">
        <v>-0.51997716351492529</v>
      </c>
      <c r="P86" s="14"/>
    </row>
    <row r="87" spans="1:16" x14ac:dyDescent="0.25">
      <c r="A87" s="6">
        <v>42369</v>
      </c>
      <c r="B87" s="11">
        <v>0.625</v>
      </c>
      <c r="C87" s="11">
        <v>2.25</v>
      </c>
      <c r="D87" s="11">
        <v>0.2</v>
      </c>
      <c r="E87" s="11">
        <v>0.75</v>
      </c>
      <c r="F87" s="11">
        <v>3.8250000000000002</v>
      </c>
      <c r="G87" s="11">
        <v>4.45</v>
      </c>
      <c r="H87" s="4"/>
      <c r="I87" s="11">
        <v>-8.3176148009328058E-2</v>
      </c>
      <c r="J87" s="11">
        <v>-0.18677605390305665</v>
      </c>
      <c r="K87" s="11">
        <v>-4.8765132060253263E-2</v>
      </c>
      <c r="L87" s="11">
        <v>-0.10223156338507224</v>
      </c>
      <c r="M87" s="7">
        <v>-0.42094889735771024</v>
      </c>
      <c r="N87" s="7">
        <v>-0.42094889735771024</v>
      </c>
      <c r="P87" s="14"/>
    </row>
    <row r="88" spans="1:16" x14ac:dyDescent="0.25">
      <c r="A88" s="6">
        <v>42460</v>
      </c>
      <c r="B88" s="11">
        <v>0.75</v>
      </c>
      <c r="C88" s="11">
        <v>2</v>
      </c>
      <c r="D88" s="11">
        <v>0.30000000000000004</v>
      </c>
      <c r="E88" s="11">
        <v>0.75</v>
      </c>
      <c r="F88" s="11">
        <v>3.8</v>
      </c>
      <c r="G88" s="11">
        <v>4.4249999999999998</v>
      </c>
      <c r="H88" s="4"/>
      <c r="I88" s="11">
        <v>-7.1261301771878088E-2</v>
      </c>
      <c r="J88" s="11">
        <v>-0.20053418167739845</v>
      </c>
      <c r="K88" s="11">
        <v>-3.8802714791137685E-2</v>
      </c>
      <c r="L88" s="11">
        <v>-0.12377390403454686</v>
      </c>
      <c r="M88" s="7">
        <v>-0.43437210227496104</v>
      </c>
      <c r="N88" s="7">
        <v>-0.43437210227496104</v>
      </c>
      <c r="P88" s="14"/>
    </row>
    <row r="89" spans="1:16" x14ac:dyDescent="0.25">
      <c r="A89" s="6">
        <v>42551</v>
      </c>
      <c r="B89" s="11">
        <v>1.125</v>
      </c>
      <c r="C89" s="11">
        <v>2.25</v>
      </c>
      <c r="D89" s="11">
        <v>0.4</v>
      </c>
      <c r="E89" s="11">
        <v>0.6</v>
      </c>
      <c r="F89" s="11">
        <v>4.375</v>
      </c>
      <c r="G89" s="11">
        <v>5.25</v>
      </c>
      <c r="H89" s="4"/>
      <c r="I89" s="11">
        <v>-4.3188686976471422E-2</v>
      </c>
      <c r="J89" s="11">
        <v>-0.17286341798949775</v>
      </c>
      <c r="K89" s="11">
        <v>-3.1913600582665597E-2</v>
      </c>
      <c r="L89" s="11">
        <v>-0.12831063947898677</v>
      </c>
      <c r="M89" s="7">
        <v>-0.37627634502762153</v>
      </c>
      <c r="N89" s="7">
        <v>-0.37627634502762153</v>
      </c>
      <c r="P89" s="14"/>
    </row>
    <row r="90" spans="1:16" x14ac:dyDescent="0.25">
      <c r="A90" s="6">
        <v>42643</v>
      </c>
      <c r="B90" s="11">
        <v>1</v>
      </c>
      <c r="C90" s="11">
        <v>2.5</v>
      </c>
      <c r="D90" s="11">
        <v>0.30000000000000004</v>
      </c>
      <c r="E90" s="11">
        <v>0.44999999999999996</v>
      </c>
      <c r="F90" s="11">
        <v>4.25</v>
      </c>
      <c r="G90" s="11">
        <v>4.75</v>
      </c>
      <c r="H90" s="4"/>
      <c r="I90" s="11">
        <v>-5.4630641723942365E-2</v>
      </c>
      <c r="J90" s="11">
        <v>-0.16377460740711319</v>
      </c>
      <c r="K90" s="11">
        <v>-3.3925738962636169E-2</v>
      </c>
      <c r="L90" s="11">
        <v>-0.14748380655724821</v>
      </c>
      <c r="M90" s="7">
        <v>-0.39981479465093994</v>
      </c>
      <c r="N90" s="7">
        <v>-0.39981479465093994</v>
      </c>
      <c r="P90" s="14"/>
    </row>
    <row r="91" spans="1:16" x14ac:dyDescent="0.25">
      <c r="A91" s="6">
        <v>42735</v>
      </c>
      <c r="B91" s="11">
        <v>1.25</v>
      </c>
      <c r="C91" s="11">
        <v>2.5</v>
      </c>
      <c r="D91" s="11">
        <v>0.4</v>
      </c>
      <c r="E91" s="11">
        <v>0.6</v>
      </c>
      <c r="F91" s="11">
        <v>4.75</v>
      </c>
      <c r="G91" s="11">
        <v>5</v>
      </c>
      <c r="H91" s="4"/>
      <c r="I91" s="11">
        <v>-2.3588576180658068E-2</v>
      </c>
      <c r="J91" s="11">
        <v>-0.15357417165655421</v>
      </c>
      <c r="K91" s="11">
        <v>-2.3818603239972855E-2</v>
      </c>
      <c r="L91" s="11">
        <v>-0.14213052032335907</v>
      </c>
      <c r="M91" s="7">
        <v>-0.34311187140054422</v>
      </c>
      <c r="N91" s="7">
        <v>-0.34311187140054422</v>
      </c>
      <c r="P91" s="14"/>
    </row>
    <row r="92" spans="1:16" x14ac:dyDescent="0.25">
      <c r="A92" s="6">
        <v>42825</v>
      </c>
      <c r="B92" s="11">
        <v>1.875</v>
      </c>
      <c r="C92" s="11">
        <v>2.75</v>
      </c>
      <c r="D92" s="11">
        <v>0.4</v>
      </c>
      <c r="E92" s="11">
        <v>0.6</v>
      </c>
      <c r="F92" s="11">
        <v>5.625</v>
      </c>
      <c r="G92" s="11">
        <v>5.625</v>
      </c>
      <c r="H92" s="4"/>
      <c r="I92" s="11">
        <v>-1.0852454510135029E-3</v>
      </c>
      <c r="J92" s="11">
        <v>-0.13063390739260367</v>
      </c>
      <c r="K92" s="11">
        <v>-2.3928685676823769E-2</v>
      </c>
      <c r="L92" s="11">
        <v>-0.13553167927926929</v>
      </c>
      <c r="M92" s="7">
        <v>-0.29117951779971024</v>
      </c>
      <c r="N92" s="7">
        <v>-0.29117951779971024</v>
      </c>
      <c r="P92" s="14"/>
    </row>
    <row r="93" spans="1:16" x14ac:dyDescent="0.25">
      <c r="A93" s="6">
        <v>42916</v>
      </c>
      <c r="B93" s="11">
        <v>2</v>
      </c>
      <c r="C93" s="11">
        <v>2.25</v>
      </c>
      <c r="D93" s="11">
        <v>0.60000000000000009</v>
      </c>
      <c r="E93" s="11">
        <v>0.6</v>
      </c>
      <c r="F93" s="11">
        <v>5.4499999999999993</v>
      </c>
      <c r="G93" s="11">
        <v>5.4499999999999993</v>
      </c>
      <c r="H93" s="4"/>
      <c r="I93" s="11">
        <v>1.5732846331217125E-3</v>
      </c>
      <c r="J93" s="11">
        <v>-0.16565578637759623</v>
      </c>
      <c r="K93" s="11">
        <v>-1.1461949132577472E-2</v>
      </c>
      <c r="L93" s="11">
        <v>-0.13060064056037146</v>
      </c>
      <c r="M93" s="7">
        <v>-0.30614509143742347</v>
      </c>
      <c r="N93" s="7">
        <v>-0.30614509143742347</v>
      </c>
      <c r="P93" s="14"/>
    </row>
    <row r="94" spans="1:16" x14ac:dyDescent="0.25">
      <c r="A94" s="6">
        <v>43008</v>
      </c>
      <c r="B94" s="11">
        <v>2</v>
      </c>
      <c r="C94" s="11">
        <v>2.25</v>
      </c>
      <c r="D94" s="11">
        <v>0.5</v>
      </c>
      <c r="E94" s="11">
        <v>0.75</v>
      </c>
      <c r="F94" s="11">
        <v>5.5</v>
      </c>
      <c r="G94" s="11">
        <v>5.25</v>
      </c>
      <c r="H94" s="4"/>
      <c r="I94" s="11">
        <v>4.4557377855972968E-3</v>
      </c>
      <c r="J94" s="11">
        <v>-0.18803805985684818</v>
      </c>
      <c r="K94" s="11">
        <v>-2.3539968833134986E-2</v>
      </c>
      <c r="L94" s="11">
        <v>-0.10599728895206025</v>
      </c>
      <c r="M94" s="7">
        <v>-0.31311957985644612</v>
      </c>
      <c r="N94" s="7">
        <v>-0.31311957985644612</v>
      </c>
      <c r="P94" s="14"/>
    </row>
    <row r="95" spans="1:16" x14ac:dyDescent="0.25">
      <c r="A95" s="6">
        <v>43100</v>
      </c>
      <c r="B95" s="11">
        <v>1.5</v>
      </c>
      <c r="C95" s="11">
        <v>2</v>
      </c>
      <c r="D95" s="11">
        <v>0.5</v>
      </c>
      <c r="E95" s="11">
        <v>0.6</v>
      </c>
      <c r="F95" s="11">
        <v>4.5999999999999996</v>
      </c>
      <c r="G95" s="11">
        <v>4.7249999999999996</v>
      </c>
      <c r="H95" s="4"/>
      <c r="I95" s="11">
        <v>-1.3569576685850874E-2</v>
      </c>
      <c r="J95" s="11">
        <v>-0.18810746159993752</v>
      </c>
      <c r="K95" s="11">
        <v>-2.2270614071759474E-2</v>
      </c>
      <c r="L95" s="11">
        <v>-0.13569586329693653</v>
      </c>
      <c r="M95" s="7">
        <v>-0.35964351565448438</v>
      </c>
      <c r="N95" s="7">
        <v>-0.35964351565448438</v>
      </c>
      <c r="P95" s="14"/>
    </row>
    <row r="96" spans="1:16" x14ac:dyDescent="0.25">
      <c r="A96" s="6">
        <v>43190</v>
      </c>
      <c r="B96" s="11">
        <v>1.875</v>
      </c>
      <c r="C96" s="11">
        <v>2</v>
      </c>
      <c r="D96" s="11">
        <v>0.60000000000000009</v>
      </c>
      <c r="E96" s="11">
        <v>0.6</v>
      </c>
      <c r="F96" s="11">
        <v>5.0749999999999993</v>
      </c>
      <c r="G96" s="11">
        <v>4.9499999999999993</v>
      </c>
      <c r="H96" s="4"/>
      <c r="I96" s="11">
        <v>8.5796159699087667E-3</v>
      </c>
      <c r="J96" s="11">
        <v>-0.20948716083264451</v>
      </c>
      <c r="K96" s="11">
        <v>-1.238759801130148E-2</v>
      </c>
      <c r="L96" s="11">
        <v>-0.13084799258084948</v>
      </c>
      <c r="M96" s="7">
        <v>-0.34414313545488673</v>
      </c>
      <c r="N96" s="7">
        <v>-0.34414313545488673</v>
      </c>
      <c r="P96" s="14"/>
    </row>
    <row r="97" spans="1:16" x14ac:dyDescent="0.25">
      <c r="A97" s="6">
        <v>43281</v>
      </c>
      <c r="B97" s="11">
        <v>1.375</v>
      </c>
      <c r="C97" s="11">
        <v>2</v>
      </c>
      <c r="D97" s="11">
        <v>0.5</v>
      </c>
      <c r="E97" s="11">
        <v>0.44999999999999996</v>
      </c>
      <c r="F97" s="11">
        <v>4.3250000000000002</v>
      </c>
      <c r="G97" s="11">
        <v>4.2</v>
      </c>
      <c r="H97" s="4"/>
      <c r="I97" s="11">
        <v>-2.0605580779599765E-2</v>
      </c>
      <c r="J97" s="11">
        <v>-0.2083876031510743</v>
      </c>
      <c r="K97" s="11">
        <v>-2.098093049183607E-2</v>
      </c>
      <c r="L97" s="11">
        <v>-0.14801945076550241</v>
      </c>
      <c r="M97" s="7">
        <v>-0.39799356518801254</v>
      </c>
      <c r="N97" s="7">
        <v>-0.39799356518801254</v>
      </c>
      <c r="P97" s="14"/>
    </row>
    <row r="98" spans="1:16" x14ac:dyDescent="0.25">
      <c r="A98" s="6">
        <v>43373</v>
      </c>
      <c r="B98" s="11">
        <v>1.25</v>
      </c>
      <c r="C98" s="11">
        <v>2</v>
      </c>
      <c r="D98" s="11">
        <v>0.4</v>
      </c>
      <c r="E98" s="11">
        <v>0.6</v>
      </c>
      <c r="F98" s="11">
        <v>4.25</v>
      </c>
      <c r="G98" s="11">
        <v>4.125</v>
      </c>
      <c r="H98" s="4"/>
      <c r="I98" s="11">
        <v>-3.1889304524514328E-2</v>
      </c>
      <c r="J98" s="11">
        <v>-0.21888058044480152</v>
      </c>
      <c r="K98" s="11">
        <v>-3.2445405693124256E-2</v>
      </c>
      <c r="L98" s="11">
        <v>-0.12933289776579668</v>
      </c>
      <c r="M98" s="7">
        <v>-0.41254818842823682</v>
      </c>
      <c r="N98" s="7">
        <v>-0.41254818842823682</v>
      </c>
      <c r="P98" s="14"/>
    </row>
    <row r="99" spans="1:16" x14ac:dyDescent="0.25">
      <c r="A99" s="6">
        <v>43465</v>
      </c>
      <c r="B99" s="11">
        <v>1.75</v>
      </c>
      <c r="C99" s="11">
        <v>2</v>
      </c>
      <c r="D99" s="11">
        <v>0.30000000000000004</v>
      </c>
      <c r="E99" s="11">
        <v>0.75</v>
      </c>
      <c r="F99" s="11">
        <v>4.8</v>
      </c>
      <c r="G99" s="11">
        <v>4.55</v>
      </c>
      <c r="H99" s="4"/>
      <c r="I99" s="11">
        <v>1.2627750042396727E-3</v>
      </c>
      <c r="J99" s="11">
        <v>-0.22625824381577697</v>
      </c>
      <c r="K99" s="11">
        <v>-4.0329037464312871E-2</v>
      </c>
      <c r="L99" s="11">
        <v>-9.6138310538831748E-2</v>
      </c>
      <c r="M99" s="7">
        <v>-0.3614628168146819</v>
      </c>
      <c r="N99" s="7">
        <v>-0.3614628168146819</v>
      </c>
      <c r="P99" s="14"/>
    </row>
    <row r="100" spans="1:16" x14ac:dyDescent="0.25">
      <c r="A100" s="6">
        <v>43555</v>
      </c>
      <c r="B100" s="11">
        <v>1.125</v>
      </c>
      <c r="C100" s="11">
        <v>2</v>
      </c>
      <c r="D100" s="11">
        <v>0.30000000000000004</v>
      </c>
      <c r="E100" s="11">
        <v>0.75</v>
      </c>
      <c r="F100" s="11">
        <v>4.1749999999999998</v>
      </c>
      <c r="G100" s="11">
        <v>3.8</v>
      </c>
      <c r="H100" s="4"/>
      <c r="I100" s="11">
        <v>-3.1633872197689081E-2</v>
      </c>
      <c r="J100" s="11">
        <v>-0.21429935782129741</v>
      </c>
      <c r="K100" s="11">
        <v>-4.1048873410582554E-2</v>
      </c>
      <c r="L100" s="11">
        <v>-0.10068447406883148</v>
      </c>
      <c r="M100" s="7">
        <v>-0.3876665774984005</v>
      </c>
      <c r="N100" s="7">
        <v>-0.3876665774984005</v>
      </c>
      <c r="P100" s="14"/>
    </row>
    <row r="101" spans="1:16" x14ac:dyDescent="0.25">
      <c r="A101" s="6">
        <v>43646</v>
      </c>
      <c r="B101" s="11">
        <v>1.25</v>
      </c>
      <c r="C101" s="11">
        <v>2.25</v>
      </c>
      <c r="D101" s="11">
        <v>0.30000000000000004</v>
      </c>
      <c r="E101" s="11">
        <v>0.75</v>
      </c>
      <c r="F101" s="11">
        <v>4.55</v>
      </c>
      <c r="G101" s="11">
        <v>4.1749999999999998</v>
      </c>
      <c r="H101" s="4"/>
      <c r="I101" s="11">
        <v>-2.4851905017585232E-2</v>
      </c>
      <c r="J101" s="11">
        <v>-0.20113023658898804</v>
      </c>
      <c r="K101" s="11">
        <v>-3.6639149497668132E-2</v>
      </c>
      <c r="L101" s="11">
        <v>-8.2181662699332289E-2</v>
      </c>
      <c r="M101" s="7">
        <v>-0.34480295380357368</v>
      </c>
      <c r="N101" s="7">
        <v>-0.34480295380357368</v>
      </c>
      <c r="P101" s="14"/>
    </row>
    <row r="102" spans="1:16" x14ac:dyDescent="0.25">
      <c r="A102" s="6">
        <v>43738</v>
      </c>
      <c r="B102" s="11">
        <v>1.75</v>
      </c>
      <c r="C102" s="11">
        <v>2.25</v>
      </c>
      <c r="D102" s="11">
        <v>0.4</v>
      </c>
      <c r="E102" s="11">
        <v>0.75</v>
      </c>
      <c r="F102" s="11">
        <v>5.15</v>
      </c>
      <c r="G102" s="11">
        <v>5.0250000000000004</v>
      </c>
      <c r="H102" s="4"/>
      <c r="I102" s="11">
        <v>1.2022982068533349E-2</v>
      </c>
      <c r="J102" s="11">
        <v>-0.17576082278183822</v>
      </c>
      <c r="K102" s="11">
        <v>-2.8973646821614643E-2</v>
      </c>
      <c r="L102" s="11">
        <v>-9.5613628920690502E-2</v>
      </c>
      <c r="M102" s="7">
        <v>-0.28832511645560999</v>
      </c>
      <c r="N102" s="7">
        <v>-0.28832511645560999</v>
      </c>
      <c r="P102" s="14"/>
    </row>
    <row r="103" spans="1:16" x14ac:dyDescent="0.25">
      <c r="A103" s="6">
        <v>43830</v>
      </c>
      <c r="B103" s="11">
        <v>1.625</v>
      </c>
      <c r="C103" s="11">
        <v>1.75</v>
      </c>
      <c r="D103" s="11">
        <v>0.4</v>
      </c>
      <c r="E103" s="11">
        <v>0.75</v>
      </c>
      <c r="F103" s="11">
        <v>4.5250000000000004</v>
      </c>
      <c r="G103" s="11">
        <v>4.4000000000000004</v>
      </c>
      <c r="H103" s="4"/>
      <c r="I103" s="11">
        <v>-7.9144949633033566E-3</v>
      </c>
      <c r="J103" s="11">
        <v>-0.21223904078964681</v>
      </c>
      <c r="K103" s="11">
        <v>-2.8376188869921767E-2</v>
      </c>
      <c r="L103" s="11">
        <v>-0.10084512427713656</v>
      </c>
      <c r="M103" s="7">
        <v>-0.34937484890000847</v>
      </c>
      <c r="N103" s="7">
        <v>-0.34937484890000847</v>
      </c>
      <c r="P103" s="14"/>
    </row>
    <row r="104" spans="1:16" x14ac:dyDescent="0.25">
      <c r="A104" s="6">
        <v>43921</v>
      </c>
      <c r="B104" s="11">
        <v>1.5</v>
      </c>
      <c r="C104" s="11">
        <v>1.75</v>
      </c>
      <c r="D104" s="11">
        <v>0.30000000000000004</v>
      </c>
      <c r="E104" s="11">
        <v>0.75</v>
      </c>
      <c r="F104" s="11">
        <v>4.3</v>
      </c>
      <c r="G104" s="11">
        <v>4.55</v>
      </c>
      <c r="H104" s="4"/>
      <c r="I104" s="11">
        <v>-1.4726365004202447E-2</v>
      </c>
      <c r="J104" s="11">
        <v>-0.21710042451438924</v>
      </c>
      <c r="K104" s="11">
        <v>-3.6977108223732728E-2</v>
      </c>
      <c r="L104" s="11">
        <v>-9.8884053866599361E-2</v>
      </c>
      <c r="M104" s="7">
        <v>-0.36768795160892376</v>
      </c>
      <c r="N104" s="7">
        <v>-0.36768795160892376</v>
      </c>
      <c r="P104" s="14"/>
    </row>
    <row r="105" spans="1:16" x14ac:dyDescent="0.25">
      <c r="A105" s="6">
        <v>44012</v>
      </c>
      <c r="B105" s="11">
        <v>0.875</v>
      </c>
      <c r="C105" s="11">
        <v>1.5</v>
      </c>
      <c r="D105" s="11">
        <v>0.4</v>
      </c>
      <c r="E105" s="11">
        <v>0.6</v>
      </c>
      <c r="F105" s="11">
        <v>3.375</v>
      </c>
      <c r="G105" s="11">
        <v>3.625</v>
      </c>
      <c r="H105" s="4"/>
      <c r="I105" s="11">
        <v>-6.5080312416563146E-2</v>
      </c>
      <c r="J105" s="11">
        <v>-0.24685163637448193</v>
      </c>
      <c r="K105" s="11">
        <v>-2.6056051092637107E-2</v>
      </c>
      <c r="L105" s="11">
        <v>-0.12600107232588842</v>
      </c>
      <c r="M105" s="7">
        <v>-0.46398907220957059</v>
      </c>
      <c r="N105" s="7">
        <v>-0.46398907220957059</v>
      </c>
      <c r="P105" s="14"/>
    </row>
    <row r="106" spans="1:16" x14ac:dyDescent="0.25">
      <c r="A106" s="6">
        <v>44104</v>
      </c>
      <c r="B106" s="11">
        <v>1</v>
      </c>
      <c r="C106" s="11">
        <v>1.5</v>
      </c>
      <c r="D106" s="11">
        <v>0.60000000000000009</v>
      </c>
      <c r="E106" s="11">
        <v>0.6</v>
      </c>
      <c r="F106" s="11">
        <v>3.7</v>
      </c>
      <c r="G106" s="11">
        <v>3.95</v>
      </c>
      <c r="H106" s="4"/>
      <c r="I106" s="11">
        <v>-5.8144477401068498E-2</v>
      </c>
      <c r="J106" s="11">
        <v>-0.25464863736231513</v>
      </c>
      <c r="K106" s="11">
        <v>-1.554242356091743E-2</v>
      </c>
      <c r="L106" s="11">
        <v>-0.14038739017456178</v>
      </c>
      <c r="M106" s="7">
        <v>-0.46872292849886288</v>
      </c>
      <c r="N106" s="7">
        <v>-0.46872292849886288</v>
      </c>
      <c r="P106" s="14"/>
    </row>
    <row r="107" spans="1:16" x14ac:dyDescent="0.25">
      <c r="A107" s="6">
        <v>44196</v>
      </c>
      <c r="B107" s="11">
        <v>1</v>
      </c>
      <c r="C107" s="11">
        <v>1.5</v>
      </c>
      <c r="D107" s="11">
        <v>0.70000000000000007</v>
      </c>
      <c r="E107" s="11">
        <v>0.3</v>
      </c>
      <c r="F107" s="11">
        <v>3.5</v>
      </c>
      <c r="G107" s="11">
        <v>3.625</v>
      </c>
      <c r="H107" s="4"/>
      <c r="I107" s="11">
        <v>-6.2304984411402704E-2</v>
      </c>
      <c r="J107" s="11">
        <v>-0.23897846924389526</v>
      </c>
      <c r="K107" s="11">
        <v>-1.0450394223800424E-2</v>
      </c>
      <c r="L107" s="11">
        <v>-0.16892522428798798</v>
      </c>
      <c r="M107" s="7">
        <v>-0.48065907216708637</v>
      </c>
      <c r="N107" s="7">
        <v>-0.48065907216708637</v>
      </c>
      <c r="P107" s="14"/>
    </row>
    <row r="108" spans="1:16" x14ac:dyDescent="0.25">
      <c r="A108" s="6">
        <v>44286</v>
      </c>
      <c r="B108" s="11">
        <v>0.875</v>
      </c>
      <c r="C108" s="11">
        <v>2</v>
      </c>
      <c r="D108" s="11">
        <v>0.70000000000000007</v>
      </c>
      <c r="E108" s="11">
        <v>0.44999999999999996</v>
      </c>
      <c r="F108" s="11">
        <v>4.0250000000000004</v>
      </c>
      <c r="G108" s="11">
        <v>4.4000000000000004</v>
      </c>
      <c r="H108" s="4"/>
      <c r="I108" s="11">
        <v>-6.792346644170244E-2</v>
      </c>
      <c r="J108" s="11">
        <v>-0.21230290643538879</v>
      </c>
      <c r="K108" s="11">
        <v>-5.5172352016696806E-3</v>
      </c>
      <c r="L108" s="11">
        <v>-0.15223552726191927</v>
      </c>
      <c r="M108" s="7">
        <v>-0.43797913534068023</v>
      </c>
      <c r="N108" s="7">
        <v>-0.43797913534068023</v>
      </c>
      <c r="P108" s="14"/>
    </row>
    <row r="109" spans="1:16" x14ac:dyDescent="0.25">
      <c r="A109" s="6">
        <v>44377</v>
      </c>
      <c r="B109" s="11">
        <v>1.5</v>
      </c>
      <c r="C109" s="11">
        <v>2</v>
      </c>
      <c r="D109" s="11">
        <v>0.5</v>
      </c>
      <c r="E109" s="11">
        <v>0.75</v>
      </c>
      <c r="F109" s="11">
        <v>4.75</v>
      </c>
      <c r="G109" s="11">
        <v>4.875</v>
      </c>
      <c r="H109" s="4"/>
      <c r="I109" s="11">
        <v>-1.1981466992909083E-2</v>
      </c>
      <c r="J109" s="11">
        <v>-0.20326563612677978</v>
      </c>
      <c r="K109" s="11">
        <v>-1.7277299544311866E-2</v>
      </c>
      <c r="L109" s="11">
        <v>-8.129101373508564E-2</v>
      </c>
      <c r="M109" s="7">
        <v>-0.31381541639908639</v>
      </c>
      <c r="N109" s="7">
        <v>-0.31381541639908639</v>
      </c>
      <c r="P109" s="14"/>
    </row>
    <row r="110" spans="1:16" x14ac:dyDescent="0.25">
      <c r="A110" s="6">
        <v>44469</v>
      </c>
      <c r="B110" s="11">
        <v>1.375</v>
      </c>
      <c r="C110" s="11">
        <v>2.25</v>
      </c>
      <c r="D110" s="11">
        <v>0.60000000000000009</v>
      </c>
      <c r="E110" s="11">
        <v>0.75</v>
      </c>
      <c r="F110" s="11">
        <v>4.9749999999999996</v>
      </c>
      <c r="G110" s="11">
        <v>4.7249999999999996</v>
      </c>
      <c r="H110" s="4"/>
      <c r="I110" s="11">
        <v>-1.7744407082168016E-2</v>
      </c>
      <c r="J110" s="11">
        <v>-0.17605210766871204</v>
      </c>
      <c r="K110" s="11">
        <v>-1.4871072850266721E-2</v>
      </c>
      <c r="L110" s="11">
        <v>-4.3466452256717615E-2</v>
      </c>
      <c r="M110" s="7">
        <v>-0.25213403985786442</v>
      </c>
      <c r="N110" s="7">
        <v>-0.25213403985786442</v>
      </c>
      <c r="P110" s="14"/>
    </row>
    <row r="111" spans="1:16" x14ac:dyDescent="0.25">
      <c r="A111" s="6">
        <v>44561</v>
      </c>
      <c r="B111" s="11">
        <v>1.75</v>
      </c>
      <c r="C111" s="11">
        <v>2.5</v>
      </c>
      <c r="D111" s="11">
        <v>0.5</v>
      </c>
      <c r="E111" s="11">
        <v>0.89999999999999991</v>
      </c>
      <c r="F111" s="11">
        <v>5.65</v>
      </c>
      <c r="G111" s="11">
        <v>4.9000000000000004</v>
      </c>
      <c r="H111" s="4"/>
      <c r="I111" s="11">
        <v>1.7147127340049948E-2</v>
      </c>
      <c r="J111" s="11">
        <v>-0.16298158883782676</v>
      </c>
      <c r="K111" s="11">
        <v>-1.8154500637390998E-2</v>
      </c>
      <c r="L111" s="11">
        <v>-1.8243745575262652E-2</v>
      </c>
      <c r="M111" s="7">
        <v>-0.18223270771043046</v>
      </c>
      <c r="N111" s="7">
        <v>-0.18223270771043046</v>
      </c>
      <c r="P111" s="14"/>
    </row>
    <row r="112" spans="1:16" x14ac:dyDescent="0.25">
      <c r="A112" s="6">
        <v>44651</v>
      </c>
      <c r="B112" s="11">
        <v>1.875</v>
      </c>
      <c r="C112" s="11">
        <v>2.25</v>
      </c>
      <c r="D112" s="11">
        <v>0.60000000000000009</v>
      </c>
      <c r="E112" s="11">
        <v>0.89999999999999991</v>
      </c>
      <c r="F112" s="11">
        <v>5.625</v>
      </c>
      <c r="G112" s="11">
        <v>5</v>
      </c>
      <c r="H112" s="4"/>
      <c r="I112" s="11">
        <v>3.7355242105606846E-2</v>
      </c>
      <c r="J112" s="11">
        <v>-0.18364248183202242</v>
      </c>
      <c r="K112" s="11">
        <v>-1.2290284644063933E-2</v>
      </c>
      <c r="L112" s="11">
        <v>-2.2436232148586154E-3</v>
      </c>
      <c r="M112" s="7">
        <v>-0.16082114758533811</v>
      </c>
      <c r="N112" s="7">
        <v>-0.16082114758533811</v>
      </c>
      <c r="P112" s="14"/>
    </row>
    <row r="113" spans="1:16" x14ac:dyDescent="0.25">
      <c r="A113" s="6">
        <v>44742</v>
      </c>
      <c r="B113" s="11">
        <v>2.375</v>
      </c>
      <c r="C113" s="11">
        <v>2.75</v>
      </c>
      <c r="D113" s="11">
        <v>0.60000000000000009</v>
      </c>
      <c r="E113" s="11">
        <v>0.89999999999999991</v>
      </c>
      <c r="F113" s="11">
        <v>6.625</v>
      </c>
      <c r="G113" s="11">
        <v>5</v>
      </c>
      <c r="H113" s="4"/>
      <c r="I113" s="11">
        <v>4.9704735015709586E-2</v>
      </c>
      <c r="J113" s="11">
        <v>-0.13146473254944074</v>
      </c>
      <c r="K113" s="11">
        <v>-1.4638758531335712E-2</v>
      </c>
      <c r="L113" s="11">
        <v>-1.1604507801028603E-2</v>
      </c>
      <c r="M113" s="7">
        <v>-0.10800326386609548</v>
      </c>
      <c r="N113" s="7">
        <v>-0.10800326386609548</v>
      </c>
      <c r="P113" s="14"/>
    </row>
    <row r="114" spans="1:16" x14ac:dyDescent="0.25">
      <c r="A114" s="6">
        <v>44834</v>
      </c>
      <c r="B114" s="11">
        <v>2.25</v>
      </c>
      <c r="C114" s="11">
        <v>2.75</v>
      </c>
      <c r="D114" s="11">
        <v>0.70000000000000007</v>
      </c>
      <c r="E114" s="11">
        <v>0.89999999999999991</v>
      </c>
      <c r="F114" s="11">
        <v>6.6</v>
      </c>
      <c r="G114" s="11">
        <v>4.8499999999999996</v>
      </c>
      <c r="H114" s="4"/>
      <c r="I114" s="11">
        <v>3.1647889935979882E-2</v>
      </c>
      <c r="J114" s="11">
        <v>-0.10190197834430752</v>
      </c>
      <c r="K114" s="11">
        <v>-1.1260864494457838E-2</v>
      </c>
      <c r="L114" s="11">
        <v>-1.110398642546624E-2</v>
      </c>
      <c r="M114" s="7">
        <v>-9.2618939328251729E-2</v>
      </c>
      <c r="N114" s="7">
        <v>-9.2618939328251729E-2</v>
      </c>
      <c r="P114" s="14"/>
    </row>
    <row r="115" spans="1:16" x14ac:dyDescent="0.25">
      <c r="A115" s="6">
        <v>44926</v>
      </c>
      <c r="B115" s="11">
        <v>1.625</v>
      </c>
      <c r="C115" s="11">
        <v>2.75</v>
      </c>
      <c r="D115" s="11">
        <v>0.70000000000000007</v>
      </c>
      <c r="E115" s="11">
        <v>1.05</v>
      </c>
      <c r="F115" s="11">
        <v>6.125</v>
      </c>
      <c r="G115" s="11">
        <v>5.125</v>
      </c>
      <c r="H115" s="4"/>
      <c r="I115" s="11">
        <v>-6.6552264296478071E-3</v>
      </c>
      <c r="J115" s="11">
        <v>-8.0534156546715807E-2</v>
      </c>
      <c r="K115" s="11">
        <v>8.957227789512421E-4</v>
      </c>
      <c r="L115" s="11">
        <v>1.1503988859500748E-2</v>
      </c>
      <c r="M115" s="7">
        <v>-7.4789671337911617E-2</v>
      </c>
      <c r="N115" s="7">
        <v>-7.4789671337911617E-2</v>
      </c>
    </row>
    <row r="116" spans="1:16" ht="13.5" customHeight="1" x14ac:dyDescent="0.25">
      <c r="A116" s="6">
        <v>45016</v>
      </c>
      <c r="B116" s="11">
        <v>1.375</v>
      </c>
      <c r="C116" s="11">
        <v>2.75</v>
      </c>
      <c r="D116" s="11">
        <v>0.70000000000000007</v>
      </c>
      <c r="E116" s="11">
        <v>1.05</v>
      </c>
      <c r="F116" s="11">
        <v>5.875</v>
      </c>
      <c r="G116" s="11">
        <v>5.625</v>
      </c>
      <c r="H116" s="4"/>
      <c r="I116" s="11">
        <v>-2.2481147165932754E-2</v>
      </c>
      <c r="J116" s="11">
        <v>-8.8013343069587857E-2</v>
      </c>
      <c r="K116" s="11">
        <v>3.7768026442792976E-3</v>
      </c>
      <c r="L116" s="11">
        <v>9.0059161959023804E-3</v>
      </c>
      <c r="M116" s="7">
        <v>-9.7711771395338931E-2</v>
      </c>
      <c r="N116" s="7">
        <v>-9.7711771395338931E-2</v>
      </c>
    </row>
    <row r="117" spans="1:16" x14ac:dyDescent="0.25">
      <c r="A117" s="6">
        <v>45107</v>
      </c>
      <c r="B117" s="11">
        <v>1.25</v>
      </c>
      <c r="C117" s="11">
        <v>2.75</v>
      </c>
      <c r="D117" s="11">
        <v>0.70000000000000007</v>
      </c>
      <c r="E117" s="11">
        <v>0.89999999999999991</v>
      </c>
      <c r="F117" s="11">
        <v>5.6</v>
      </c>
      <c r="G117" s="11">
        <v>4.7249999999999996</v>
      </c>
      <c r="H117" s="4"/>
      <c r="I117" s="11">
        <v>-3.0969566066096851E-2</v>
      </c>
      <c r="J117" s="11">
        <v>-0.1183331910556019</v>
      </c>
      <c r="K117" s="11">
        <v>1.3638944973441147E-2</v>
      </c>
      <c r="L117" s="11">
        <v>-7.856535826315918E-3</v>
      </c>
      <c r="M117" s="7">
        <v>-0.14352034797457353</v>
      </c>
      <c r="N117" s="7">
        <v>-0.14352034797457353</v>
      </c>
    </row>
    <row r="118" spans="1:16" x14ac:dyDescent="0.25">
      <c r="A118" s="6">
        <v>45199</v>
      </c>
      <c r="B118" s="11">
        <v>1.125</v>
      </c>
      <c r="C118" s="11">
        <v>2.5</v>
      </c>
      <c r="D118" s="11">
        <v>0.8</v>
      </c>
      <c r="E118" s="11">
        <v>0.89999999999999991</v>
      </c>
      <c r="F118" s="11">
        <v>5.3249999999999993</v>
      </c>
      <c r="G118" s="11">
        <v>5.5749999999999993</v>
      </c>
      <c r="H118" s="4"/>
      <c r="I118" s="11">
        <v>-5.3978026618133355E-2</v>
      </c>
      <c r="J118" s="11">
        <v>-0.14471086170999412</v>
      </c>
      <c r="K118" s="11">
        <v>1.9530196207806803E-2</v>
      </c>
      <c r="L118" s="11">
        <v>-1.373963634026543E-2</v>
      </c>
      <c r="M118" s="7">
        <v>-0.1928983284605861</v>
      </c>
      <c r="N118" s="7">
        <v>-0.1928983284605861</v>
      </c>
    </row>
    <row r="119" spans="1:16" x14ac:dyDescent="0.25">
      <c r="A119" s="6">
        <v>45291</v>
      </c>
      <c r="B119" s="11">
        <v>0.5</v>
      </c>
      <c r="C119" s="11">
        <v>2.5</v>
      </c>
      <c r="D119" s="11">
        <v>0.8</v>
      </c>
      <c r="E119" s="11">
        <v>0.75</v>
      </c>
      <c r="F119" s="11">
        <v>4.55</v>
      </c>
      <c r="G119" s="11">
        <v>3.8</v>
      </c>
      <c r="H119" s="4"/>
      <c r="I119" s="11">
        <v>-9.2619474506573818E-2</v>
      </c>
      <c r="J119" s="11">
        <v>-0.15075342393558144</v>
      </c>
      <c r="K119" s="11">
        <v>2.5141765497666453E-2</v>
      </c>
      <c r="L119" s="11">
        <v>-2.1730520822823944E-2</v>
      </c>
      <c r="M119" s="7">
        <v>-0.23996165376731277</v>
      </c>
      <c r="N119" s="7">
        <v>-0.23996165376731277</v>
      </c>
    </row>
    <row r="120" spans="1:16" x14ac:dyDescent="0.25">
      <c r="A120" s="6">
        <v>45382</v>
      </c>
      <c r="B120" s="11">
        <v>0.625</v>
      </c>
      <c r="C120" s="11">
        <v>2.75</v>
      </c>
      <c r="D120" s="11">
        <v>0.8</v>
      </c>
      <c r="E120" s="11">
        <v>0.75</v>
      </c>
      <c r="F120" s="11">
        <v>4.9249999999999998</v>
      </c>
      <c r="G120" s="11">
        <v>5.05</v>
      </c>
      <c r="I120" s="11">
        <v>-9.0515505402300328E-2</v>
      </c>
      <c r="J120" s="11">
        <v>-0.14272414144816983</v>
      </c>
      <c r="K120" s="11">
        <v>2.9265079780076048E-2</v>
      </c>
      <c r="L120" s="11">
        <v>-4.4384646012475465E-2</v>
      </c>
      <c r="M120" s="7">
        <v>-0.24835921308286957</v>
      </c>
      <c r="N120" s="7">
        <v>-0.24835921308286957</v>
      </c>
    </row>
    <row r="121" spans="1:16" x14ac:dyDescent="0.25">
      <c r="A121" s="6">
        <v>45473</v>
      </c>
      <c r="B121" s="11">
        <v>0.375</v>
      </c>
      <c r="C121" s="11">
        <v>2.75</v>
      </c>
      <c r="D121" s="11">
        <v>0.9</v>
      </c>
      <c r="E121" s="11">
        <v>0.75</v>
      </c>
      <c r="F121" s="11">
        <v>4.7750000000000004</v>
      </c>
      <c r="G121" s="11">
        <v>5.0250000000000004</v>
      </c>
      <c r="I121" s="11">
        <v>-0.11211342302234346</v>
      </c>
      <c r="J121" s="11">
        <v>-0.12416937565072983</v>
      </c>
      <c r="K121" s="11">
        <v>3.4111836918911176E-2</v>
      </c>
      <c r="L121" s="11">
        <v>-4.3028843165674006E-2</v>
      </c>
      <c r="M121" s="7">
        <v>-0.24519980491983612</v>
      </c>
      <c r="N121" s="7">
        <v>-0.24519980491983612</v>
      </c>
    </row>
    <row r="122" spans="1:16" x14ac:dyDescent="0.25">
      <c r="A122" s="6">
        <v>45565</v>
      </c>
      <c r="B122" s="11">
        <v>0.625</v>
      </c>
      <c r="C122" s="11">
        <v>2.75</v>
      </c>
      <c r="D122" s="11">
        <v>0.8</v>
      </c>
      <c r="E122" s="11">
        <v>0.75</v>
      </c>
      <c r="F122" s="11">
        <v>4.9249999999999998</v>
      </c>
      <c r="G122" s="11">
        <v>5.1749999999999998</v>
      </c>
      <c r="I122" s="11">
        <v>-7.911780272856353E-2</v>
      </c>
      <c r="J122" s="11">
        <v>-0.11963536495715174</v>
      </c>
      <c r="K122" s="11">
        <v>2.7886049150234515E-2</v>
      </c>
      <c r="L122" s="11">
        <v>-4.9014223329041935E-2</v>
      </c>
      <c r="M122" s="7">
        <v>-0.21988134186452268</v>
      </c>
      <c r="N122" s="7">
        <v>-0.21988134186452268</v>
      </c>
    </row>
    <row r="123" spans="1:16" x14ac:dyDescent="0.25">
      <c r="A123" s="6">
        <v>45657</v>
      </c>
      <c r="B123" s="11">
        <v>1</v>
      </c>
      <c r="C123" s="11">
        <v>2.75</v>
      </c>
      <c r="D123" s="11">
        <v>0.8</v>
      </c>
      <c r="E123" s="11">
        <v>0.75</v>
      </c>
      <c r="F123" s="11">
        <v>5.3</v>
      </c>
      <c r="G123" s="11">
        <v>5.3</v>
      </c>
      <c r="I123" s="11">
        <v>-5.5032306415489285E-2</v>
      </c>
      <c r="J123" s="11">
        <v>-8.3730161159764699E-2</v>
      </c>
      <c r="K123" s="11">
        <v>1.86962391813245E-2</v>
      </c>
      <c r="L123" s="11">
        <v>-5.9779875572101814E-2</v>
      </c>
      <c r="M123" s="7">
        <v>-0.17984610396603129</v>
      </c>
      <c r="N123" s="7">
        <v>-0.17984610396603129</v>
      </c>
    </row>
  </sheetData>
  <mergeCells count="21">
    <mergeCell ref="A25:G25"/>
    <mergeCell ref="I25:N25"/>
    <mergeCell ref="B17:E17"/>
    <mergeCell ref="H17:K17"/>
    <mergeCell ref="A15:A16"/>
    <mergeCell ref="A17:A18"/>
    <mergeCell ref="B18:D18"/>
    <mergeCell ref="G15:G16"/>
    <mergeCell ref="G17:G18"/>
    <mergeCell ref="B16:D16"/>
    <mergeCell ref="B20:D20"/>
    <mergeCell ref="B19:D19"/>
    <mergeCell ref="H16:J16"/>
    <mergeCell ref="H20:J20"/>
    <mergeCell ref="H18:J18"/>
    <mergeCell ref="A1:K1"/>
    <mergeCell ref="A8:E13"/>
    <mergeCell ref="G8:K13"/>
    <mergeCell ref="B14:C14"/>
    <mergeCell ref="B15:D15"/>
    <mergeCell ref="H15:K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H148"/>
  <sheetViews>
    <sheetView zoomScale="115" zoomScaleNormal="115" workbookViewId="0">
      <pane xSplit="1" ySplit="23" topLeftCell="B125" activePane="bottomRight" state="frozen"/>
      <selection pane="topRight" activeCell="B1" sqref="B1"/>
      <selection pane="bottomLeft" activeCell="A24" sqref="A24"/>
      <selection pane="bottomRight" activeCell="D133" sqref="D133"/>
    </sheetView>
  </sheetViews>
  <sheetFormatPr defaultRowHeight="15" x14ac:dyDescent="0.25"/>
  <cols>
    <col min="1" max="3" width="26.140625" customWidth="1"/>
    <col min="4" max="4" width="18" customWidth="1"/>
    <col min="5" max="5" width="18.85546875" customWidth="1"/>
    <col min="6" max="7" width="26.140625" customWidth="1"/>
  </cols>
  <sheetData>
    <row r="1" spans="1:7" ht="18.75" x14ac:dyDescent="0.3">
      <c r="A1" s="38" t="s">
        <v>107</v>
      </c>
      <c r="B1" s="38"/>
      <c r="C1" s="38"/>
      <c r="D1" s="38"/>
      <c r="E1" s="38"/>
      <c r="F1" s="38"/>
      <c r="G1" s="38"/>
    </row>
    <row r="2" spans="1:7" x14ac:dyDescent="0.25">
      <c r="A2" t="s">
        <v>33</v>
      </c>
    </row>
    <row r="3" spans="1:7" x14ac:dyDescent="0.25">
      <c r="A3" t="s">
        <v>34</v>
      </c>
    </row>
    <row r="5" spans="1:7" x14ac:dyDescent="0.25">
      <c r="A5" s="3" t="s">
        <v>35</v>
      </c>
      <c r="E5" s="3" t="s">
        <v>36</v>
      </c>
    </row>
    <row r="6" spans="1:7" ht="15" customHeight="1" x14ac:dyDescent="0.25">
      <c r="A6" s="40" t="s">
        <v>128</v>
      </c>
      <c r="B6" s="40"/>
      <c r="C6" s="40"/>
      <c r="E6" s="40" t="s">
        <v>127</v>
      </c>
      <c r="F6" s="40"/>
      <c r="G6" s="40"/>
    </row>
    <row r="7" spans="1:7" x14ac:dyDescent="0.25">
      <c r="A7" s="40"/>
      <c r="B7" s="40"/>
      <c r="C7" s="40"/>
      <c r="E7" s="40"/>
      <c r="F7" s="40"/>
      <c r="G7" s="40"/>
    </row>
    <row r="8" spans="1:7" x14ac:dyDescent="0.25">
      <c r="A8" s="40"/>
      <c r="B8" s="40"/>
      <c r="C8" s="40"/>
      <c r="E8" s="40"/>
      <c r="F8" s="40"/>
      <c r="G8" s="40"/>
    </row>
    <row r="9" spans="1:7" x14ac:dyDescent="0.25">
      <c r="A9" s="40"/>
      <c r="B9" s="40"/>
      <c r="C9" s="40"/>
      <c r="E9" s="40"/>
      <c r="F9" s="40"/>
      <c r="G9" s="40"/>
    </row>
    <row r="10" spans="1:7" x14ac:dyDescent="0.25">
      <c r="A10" s="40"/>
      <c r="B10" s="40"/>
      <c r="C10" s="40"/>
      <c r="E10" s="40"/>
      <c r="F10" s="40"/>
      <c r="G10" s="40"/>
    </row>
    <row r="11" spans="1:7" x14ac:dyDescent="0.25">
      <c r="A11" s="40"/>
      <c r="B11" s="40"/>
      <c r="C11" s="40"/>
      <c r="E11" s="40"/>
      <c r="F11" s="40"/>
      <c r="G11" s="40"/>
    </row>
    <row r="12" spans="1:7" x14ac:dyDescent="0.25">
      <c r="A12" s="40"/>
      <c r="B12" s="40"/>
      <c r="C12" s="40"/>
      <c r="E12" s="40"/>
      <c r="F12" s="40"/>
      <c r="G12" s="40"/>
    </row>
    <row r="13" spans="1:7" x14ac:dyDescent="0.25">
      <c r="A13" s="40"/>
      <c r="B13" s="40"/>
      <c r="C13" s="40"/>
      <c r="E13" s="40"/>
      <c r="F13" s="40"/>
      <c r="G13" s="40"/>
    </row>
    <row r="14" spans="1:7" x14ac:dyDescent="0.25">
      <c r="A14" s="40"/>
      <c r="B14" s="40"/>
      <c r="C14" s="40"/>
      <c r="E14" s="40"/>
      <c r="F14" s="40"/>
      <c r="G14" s="40"/>
    </row>
    <row r="15" spans="1:7" x14ac:dyDescent="0.25">
      <c r="A15" s="40"/>
      <c r="B15" s="40"/>
      <c r="C15" s="40"/>
      <c r="E15" s="40"/>
      <c r="F15" s="40"/>
      <c r="G15" s="40"/>
    </row>
    <row r="16" spans="1:7" x14ac:dyDescent="0.25">
      <c r="A16" s="40"/>
      <c r="B16" s="40"/>
      <c r="C16" s="40"/>
      <c r="E16" s="40"/>
      <c r="F16" s="40"/>
      <c r="G16" s="40"/>
    </row>
    <row r="17" spans="1:8" x14ac:dyDescent="0.25">
      <c r="A17" s="40"/>
      <c r="B17" s="40"/>
      <c r="C17" s="40"/>
      <c r="E17" s="40"/>
      <c r="F17" s="40"/>
      <c r="G17" s="40"/>
    </row>
    <row r="18" spans="1:8" x14ac:dyDescent="0.25">
      <c r="A18" s="40"/>
      <c r="B18" s="40"/>
      <c r="C18" s="40"/>
      <c r="E18" s="40"/>
      <c r="F18" s="40"/>
      <c r="G18" s="40"/>
    </row>
    <row r="19" spans="1:8" x14ac:dyDescent="0.25">
      <c r="A19" s="40"/>
      <c r="B19" s="40"/>
      <c r="C19" s="40"/>
      <c r="E19" s="40"/>
      <c r="F19" s="40"/>
      <c r="G19" s="40"/>
    </row>
    <row r="20" spans="1:8" ht="8.25" customHeight="1" x14ac:dyDescent="0.25">
      <c r="A20" s="40"/>
      <c r="B20" s="40"/>
      <c r="C20" s="40"/>
      <c r="E20" s="40"/>
      <c r="F20" s="40"/>
      <c r="G20" s="40"/>
    </row>
    <row r="21" spans="1:8" x14ac:dyDescent="0.25">
      <c r="A21" s="40"/>
      <c r="B21" s="40"/>
      <c r="C21" s="40"/>
      <c r="E21" s="40"/>
      <c r="F21" s="40"/>
      <c r="G21" s="40"/>
    </row>
    <row r="23" spans="1:8" x14ac:dyDescent="0.25">
      <c r="A23" s="23" t="s">
        <v>54</v>
      </c>
      <c r="B23" s="24" t="s">
        <v>55</v>
      </c>
      <c r="C23" s="24" t="s">
        <v>56</v>
      </c>
      <c r="D23" s="24" t="s">
        <v>109</v>
      </c>
      <c r="E23" s="24" t="s">
        <v>112</v>
      </c>
      <c r="F23" s="24" t="s">
        <v>101</v>
      </c>
      <c r="G23" s="24" t="s">
        <v>102</v>
      </c>
      <c r="H23" s="24" t="s">
        <v>103</v>
      </c>
    </row>
    <row r="24" spans="1:8" x14ac:dyDescent="0.25">
      <c r="A24" s="6">
        <v>34424</v>
      </c>
      <c r="B24" s="15">
        <v>30.967382086613053</v>
      </c>
      <c r="C24" s="15">
        <v>298.99943654276302</v>
      </c>
      <c r="D24" s="15">
        <v>0</v>
      </c>
      <c r="E24" s="15">
        <v>0</v>
      </c>
      <c r="F24" s="15">
        <f t="shared" ref="F24:F44" si="0">+C24+B24</f>
        <v>329.96681862937606</v>
      </c>
      <c r="G24" s="10" t="s">
        <v>62</v>
      </c>
      <c r="H24" s="10" t="s">
        <v>62</v>
      </c>
    </row>
    <row r="25" spans="1:8" x14ac:dyDescent="0.25">
      <c r="A25" s="6">
        <v>34515</v>
      </c>
      <c r="B25" s="15">
        <v>37.486980722932714</v>
      </c>
      <c r="C25" s="15">
        <v>349.96528192782057</v>
      </c>
      <c r="D25" s="15">
        <v>0</v>
      </c>
      <c r="E25" s="15">
        <v>0</v>
      </c>
      <c r="F25" s="15">
        <f t="shared" si="0"/>
        <v>387.45226265075326</v>
      </c>
      <c r="G25" s="10" t="s">
        <v>62</v>
      </c>
      <c r="H25" s="10" t="s">
        <v>62</v>
      </c>
    </row>
    <row r="26" spans="1:8" x14ac:dyDescent="0.25">
      <c r="A26" s="6">
        <v>34607</v>
      </c>
      <c r="B26" s="15">
        <v>42.97926591197546</v>
      </c>
      <c r="C26" s="15">
        <v>384.45000313031795</v>
      </c>
      <c r="D26" s="15">
        <v>0</v>
      </c>
      <c r="E26" s="15">
        <v>0</v>
      </c>
      <c r="F26" s="15">
        <f t="shared" si="0"/>
        <v>427.42926904229341</v>
      </c>
      <c r="G26" s="10" t="s">
        <v>62</v>
      </c>
      <c r="H26" s="10" t="s">
        <v>62</v>
      </c>
    </row>
    <row r="27" spans="1:8" x14ac:dyDescent="0.25">
      <c r="A27" s="6">
        <v>34699</v>
      </c>
      <c r="B27" s="15">
        <v>45.898998867394042</v>
      </c>
      <c r="C27" s="15">
        <v>417.55453867650158</v>
      </c>
      <c r="D27" s="15">
        <v>0</v>
      </c>
      <c r="E27" s="15">
        <v>0</v>
      </c>
      <c r="F27" s="15">
        <f t="shared" si="0"/>
        <v>463.45353754389561</v>
      </c>
      <c r="G27" s="10" t="s">
        <v>62</v>
      </c>
      <c r="H27" s="10" t="s">
        <v>62</v>
      </c>
    </row>
    <row r="28" spans="1:8" x14ac:dyDescent="0.25">
      <c r="A28" s="6">
        <v>34789</v>
      </c>
      <c r="B28" s="15">
        <v>50.39669666080443</v>
      </c>
      <c r="C28" s="15">
        <v>444.33156328080094</v>
      </c>
      <c r="D28" s="15">
        <v>0</v>
      </c>
      <c r="E28" s="15">
        <v>0</v>
      </c>
      <c r="F28" s="15">
        <f t="shared" si="0"/>
        <v>494.72825994160536</v>
      </c>
      <c r="G28" s="10" t="s">
        <v>62</v>
      </c>
      <c r="H28" s="15">
        <v>901.31299999999999</v>
      </c>
    </row>
    <row r="29" spans="1:8" x14ac:dyDescent="0.25">
      <c r="A29" s="6">
        <v>34880</v>
      </c>
      <c r="B29" s="15">
        <v>56.335763598385903</v>
      </c>
      <c r="C29" s="15">
        <v>412.00391574322288</v>
      </c>
      <c r="D29" s="15">
        <v>0</v>
      </c>
      <c r="E29" s="15">
        <v>0</v>
      </c>
      <c r="F29" s="15">
        <f t="shared" si="0"/>
        <v>468.33967934160876</v>
      </c>
      <c r="G29" s="10" t="s">
        <v>62</v>
      </c>
      <c r="H29" s="15">
        <v>989.10199999999998</v>
      </c>
    </row>
    <row r="30" spans="1:8" x14ac:dyDescent="0.25">
      <c r="A30" s="6">
        <v>34972</v>
      </c>
      <c r="B30" s="15">
        <v>60.131985589154304</v>
      </c>
      <c r="C30" s="15">
        <v>386.37799443372546</v>
      </c>
      <c r="D30" s="15">
        <v>0</v>
      </c>
      <c r="E30" s="15">
        <v>0</v>
      </c>
      <c r="F30" s="15">
        <f t="shared" si="0"/>
        <v>446.50998002287974</v>
      </c>
      <c r="G30" s="10" t="s">
        <v>62</v>
      </c>
      <c r="H30" s="15">
        <v>972.8</v>
      </c>
    </row>
    <row r="31" spans="1:8" x14ac:dyDescent="0.25">
      <c r="A31" s="6">
        <v>35064</v>
      </c>
      <c r="B31" s="15">
        <v>39.974160647918907</v>
      </c>
      <c r="C31" s="15">
        <v>215.59638249070863</v>
      </c>
      <c r="D31" s="15">
        <v>0</v>
      </c>
      <c r="E31" s="15">
        <v>0</v>
      </c>
      <c r="F31" s="15">
        <f t="shared" si="0"/>
        <v>255.57054313862756</v>
      </c>
      <c r="G31" s="15">
        <v>485.7</v>
      </c>
      <c r="H31" s="15">
        <v>1069.261</v>
      </c>
    </row>
    <row r="32" spans="1:8" x14ac:dyDescent="0.25">
      <c r="A32" s="6">
        <v>35155</v>
      </c>
      <c r="B32" s="15">
        <v>37.485557851122074</v>
      </c>
      <c r="C32" s="15">
        <v>209.55060016732972</v>
      </c>
      <c r="D32" s="15">
        <v>0</v>
      </c>
      <c r="E32" s="15">
        <v>0</v>
      </c>
      <c r="F32" s="15">
        <f t="shared" si="0"/>
        <v>247.0361580184518</v>
      </c>
      <c r="G32" s="15">
        <v>500.6</v>
      </c>
      <c r="H32" s="15">
        <v>990.67</v>
      </c>
    </row>
    <row r="33" spans="1:8" x14ac:dyDescent="0.25">
      <c r="A33" s="6">
        <v>35246</v>
      </c>
      <c r="B33" s="15">
        <v>36.071223271353034</v>
      </c>
      <c r="C33" s="15">
        <v>213.39093118422775</v>
      </c>
      <c r="D33" s="15">
        <v>0</v>
      </c>
      <c r="E33" s="15">
        <v>0</v>
      </c>
      <c r="F33" s="15">
        <f t="shared" si="0"/>
        <v>249.46215445558079</v>
      </c>
      <c r="G33" s="15">
        <v>515.5</v>
      </c>
      <c r="H33" s="15">
        <v>1127.1590000000001</v>
      </c>
    </row>
    <row r="34" spans="1:8" x14ac:dyDescent="0.25">
      <c r="A34" s="6">
        <v>35338</v>
      </c>
      <c r="B34" s="15">
        <v>35.615904291950528</v>
      </c>
      <c r="C34" s="15">
        <v>222.14870717867288</v>
      </c>
      <c r="D34" s="15">
        <v>0</v>
      </c>
      <c r="E34" s="15">
        <v>0</v>
      </c>
      <c r="F34" s="15">
        <f t="shared" si="0"/>
        <v>257.76461147062344</v>
      </c>
      <c r="G34" s="15">
        <v>530.40000000000009</v>
      </c>
      <c r="H34" s="15">
        <v>1142.1120000000001</v>
      </c>
    </row>
    <row r="35" spans="1:8" x14ac:dyDescent="0.25">
      <c r="A35" s="6">
        <v>35430</v>
      </c>
      <c r="B35" s="15">
        <v>30.462262593838396</v>
      </c>
      <c r="C35" s="15">
        <v>245.67162395205492</v>
      </c>
      <c r="D35" s="15">
        <v>0</v>
      </c>
      <c r="E35" s="15">
        <v>0</v>
      </c>
      <c r="F35" s="15">
        <f t="shared" si="0"/>
        <v>276.13388654589329</v>
      </c>
      <c r="G35" s="15">
        <v>545.30000000000007</v>
      </c>
      <c r="H35" s="15">
        <v>1284.52</v>
      </c>
    </row>
    <row r="36" spans="1:8" x14ac:dyDescent="0.25">
      <c r="A36" s="6">
        <v>35520</v>
      </c>
      <c r="B36" s="15">
        <v>32.740280362661572</v>
      </c>
      <c r="C36" s="15">
        <v>265.408278837343</v>
      </c>
      <c r="D36" s="15">
        <v>0</v>
      </c>
      <c r="E36" s="15">
        <v>0</v>
      </c>
      <c r="F36" s="15">
        <f t="shared" si="0"/>
        <v>298.14855920000457</v>
      </c>
      <c r="G36" s="15">
        <v>681.32500000000005</v>
      </c>
      <c r="H36" s="15">
        <v>1131.646</v>
      </c>
    </row>
    <row r="37" spans="1:8" x14ac:dyDescent="0.25">
      <c r="A37" s="6">
        <v>35611</v>
      </c>
      <c r="B37" s="15">
        <v>35.153085355234182</v>
      </c>
      <c r="C37" s="15">
        <v>299.87676080386564</v>
      </c>
      <c r="D37" s="15">
        <v>0</v>
      </c>
      <c r="E37" s="15">
        <v>0</v>
      </c>
      <c r="F37" s="15">
        <f t="shared" si="0"/>
        <v>335.0298461590998</v>
      </c>
      <c r="G37" s="15">
        <v>817.35000000000014</v>
      </c>
      <c r="H37" s="15">
        <v>1305.817</v>
      </c>
    </row>
    <row r="38" spans="1:8" x14ac:dyDescent="0.25">
      <c r="A38" s="6">
        <v>35703</v>
      </c>
      <c r="B38" s="15">
        <v>44.461905453013927</v>
      </c>
      <c r="C38" s="15">
        <v>354.29994564629686</v>
      </c>
      <c r="D38" s="15">
        <v>0</v>
      </c>
      <c r="E38" s="15">
        <v>0</v>
      </c>
      <c r="F38" s="15">
        <f t="shared" si="0"/>
        <v>398.76185109931077</v>
      </c>
      <c r="G38" s="15">
        <v>953.37500000000011</v>
      </c>
      <c r="H38" s="15">
        <v>1322.789</v>
      </c>
    </row>
    <row r="39" spans="1:8" x14ac:dyDescent="0.25">
      <c r="A39" s="6">
        <v>35795</v>
      </c>
      <c r="B39" s="15">
        <v>52.349110135969632</v>
      </c>
      <c r="C39" s="15">
        <v>418.55465535198999</v>
      </c>
      <c r="D39" s="15">
        <v>0</v>
      </c>
      <c r="E39" s="15">
        <v>0</v>
      </c>
      <c r="F39" s="15">
        <f t="shared" si="0"/>
        <v>470.90376548795962</v>
      </c>
      <c r="G39" s="15">
        <v>1089.4000000000001</v>
      </c>
      <c r="H39" s="15">
        <v>1488.229</v>
      </c>
    </row>
    <row r="40" spans="1:8" x14ac:dyDescent="0.25">
      <c r="A40" s="6">
        <v>35885</v>
      </c>
      <c r="B40" s="15">
        <v>61.803248131769308</v>
      </c>
      <c r="C40" s="15">
        <v>493.8343620696524</v>
      </c>
      <c r="D40" s="15">
        <v>0</v>
      </c>
      <c r="E40" s="15">
        <v>0</v>
      </c>
      <c r="F40" s="15">
        <f t="shared" si="0"/>
        <v>555.63761020142169</v>
      </c>
      <c r="G40" s="15">
        <v>1222.9750000000001</v>
      </c>
      <c r="H40" s="15">
        <v>1352.0329999999999</v>
      </c>
    </row>
    <row r="41" spans="1:8" x14ac:dyDescent="0.25">
      <c r="A41" s="6">
        <v>35976</v>
      </c>
      <c r="B41" s="15">
        <v>73.782736011747232</v>
      </c>
      <c r="C41" s="15">
        <v>576.58499809335183</v>
      </c>
      <c r="D41" s="15">
        <v>0</v>
      </c>
      <c r="E41" s="15">
        <v>0</v>
      </c>
      <c r="F41" s="15">
        <f t="shared" si="0"/>
        <v>650.36773410509909</v>
      </c>
      <c r="G41" s="15">
        <v>1356.5500000000002</v>
      </c>
      <c r="H41" s="15">
        <v>1483.2329999999999</v>
      </c>
    </row>
    <row r="42" spans="1:8" x14ac:dyDescent="0.25">
      <c r="A42" s="6">
        <v>36068</v>
      </c>
      <c r="B42" s="15">
        <v>83.037339002054637</v>
      </c>
      <c r="C42" s="15">
        <v>655.36905026152385</v>
      </c>
      <c r="D42" s="15">
        <v>0</v>
      </c>
      <c r="E42" s="15">
        <v>0</v>
      </c>
      <c r="F42" s="15">
        <f t="shared" si="0"/>
        <v>738.40638926357849</v>
      </c>
      <c r="G42" s="15">
        <v>1490.125</v>
      </c>
      <c r="H42" s="15">
        <v>1483.644</v>
      </c>
    </row>
    <row r="43" spans="1:8" x14ac:dyDescent="0.25">
      <c r="A43" s="6">
        <v>36160</v>
      </c>
      <c r="B43" s="15">
        <v>91.069820319747748</v>
      </c>
      <c r="C43" s="15">
        <v>654.25417470589241</v>
      </c>
      <c r="D43" s="15">
        <v>0</v>
      </c>
      <c r="E43" s="15">
        <v>0</v>
      </c>
      <c r="F43" s="15">
        <f t="shared" si="0"/>
        <v>745.32399502564022</v>
      </c>
      <c r="G43" s="15">
        <v>1623.7</v>
      </c>
      <c r="H43" s="15">
        <v>1534.463</v>
      </c>
    </row>
    <row r="44" spans="1:8" x14ac:dyDescent="0.25">
      <c r="A44" s="6">
        <v>36250</v>
      </c>
      <c r="B44" s="15">
        <v>99.018309514459219</v>
      </c>
      <c r="C44" s="15">
        <v>668.16551556337186</v>
      </c>
      <c r="D44" s="15">
        <v>0</v>
      </c>
      <c r="E44" s="15">
        <v>0</v>
      </c>
      <c r="F44" s="15">
        <f t="shared" si="0"/>
        <v>767.1838250778311</v>
      </c>
      <c r="G44" s="15">
        <v>1764.7750000000001</v>
      </c>
      <c r="H44" s="15">
        <v>1367.673</v>
      </c>
    </row>
    <row r="45" spans="1:8" x14ac:dyDescent="0.25">
      <c r="A45" s="6">
        <v>36341</v>
      </c>
      <c r="B45" s="15">
        <v>112.00705459843711</v>
      </c>
      <c r="C45" s="15">
        <v>659.48363555130595</v>
      </c>
      <c r="D45" s="15">
        <v>0</v>
      </c>
      <c r="E45" s="15">
        <v>0</v>
      </c>
      <c r="F45" s="15">
        <f>+C45+B45+D45+E45</f>
        <v>771.49069014974305</v>
      </c>
      <c r="G45" s="15">
        <v>1905.85</v>
      </c>
      <c r="H45" s="15">
        <v>1510.6130000000001</v>
      </c>
    </row>
    <row r="46" spans="1:8" x14ac:dyDescent="0.25">
      <c r="A46" s="6">
        <v>36433</v>
      </c>
      <c r="B46" s="15">
        <v>122.12504197471841</v>
      </c>
      <c r="C46" s="15">
        <v>675.39375985338734</v>
      </c>
      <c r="D46" s="15">
        <v>0</v>
      </c>
      <c r="E46" s="15">
        <v>0</v>
      </c>
      <c r="F46" s="15">
        <f t="shared" ref="F46:F109" si="1">+C46+B46+D46+E46</f>
        <v>797.51880182810578</v>
      </c>
      <c r="G46" s="15">
        <v>2046.925</v>
      </c>
      <c r="H46" s="15">
        <v>1540.88</v>
      </c>
    </row>
    <row r="47" spans="1:8" x14ac:dyDescent="0.25">
      <c r="A47" s="6">
        <v>36525</v>
      </c>
      <c r="B47" s="15">
        <v>134.27486041627537</v>
      </c>
      <c r="C47" s="15">
        <v>724.01626342479551</v>
      </c>
      <c r="D47" s="15">
        <v>0</v>
      </c>
      <c r="E47" s="15">
        <v>0</v>
      </c>
      <c r="F47" s="15">
        <f t="shared" si="1"/>
        <v>858.29112384107088</v>
      </c>
      <c r="G47" s="15">
        <v>2188</v>
      </c>
      <c r="H47" s="15">
        <v>1678.9559999999999</v>
      </c>
    </row>
    <row r="48" spans="1:8" x14ac:dyDescent="0.25">
      <c r="A48" s="6">
        <v>36616</v>
      </c>
      <c r="B48" s="15">
        <v>148.05675408791072</v>
      </c>
      <c r="C48" s="15">
        <v>765.0481699022771</v>
      </c>
      <c r="D48" s="15">
        <v>0</v>
      </c>
      <c r="E48" s="15">
        <v>0</v>
      </c>
      <c r="F48" s="15">
        <f t="shared" si="1"/>
        <v>913.10492399018779</v>
      </c>
      <c r="G48" s="15">
        <v>2454.4749999999999</v>
      </c>
      <c r="H48" s="15">
        <v>1491.7950000000001</v>
      </c>
    </row>
    <row r="49" spans="1:8" x14ac:dyDescent="0.25">
      <c r="A49" s="6">
        <v>36707</v>
      </c>
      <c r="B49" s="15">
        <v>167.99348609285093</v>
      </c>
      <c r="C49" s="15">
        <v>782.95363145343504</v>
      </c>
      <c r="D49" s="15">
        <v>0</v>
      </c>
      <c r="E49" s="15">
        <v>0</v>
      </c>
      <c r="F49" s="15">
        <f t="shared" si="1"/>
        <v>950.94711754628599</v>
      </c>
      <c r="G49" s="15">
        <v>2720.95</v>
      </c>
      <c r="H49" s="15">
        <v>1695.9829999999999</v>
      </c>
    </row>
    <row r="50" spans="1:8" x14ac:dyDescent="0.25">
      <c r="A50" s="6">
        <v>36799</v>
      </c>
      <c r="B50" s="15">
        <v>198.21871389462783</v>
      </c>
      <c r="C50" s="15">
        <v>829.94814343686153</v>
      </c>
      <c r="D50" s="15">
        <v>0</v>
      </c>
      <c r="E50" s="15">
        <v>0</v>
      </c>
      <c r="F50" s="15">
        <f t="shared" si="1"/>
        <v>1028.1668573314894</v>
      </c>
      <c r="G50" s="15">
        <v>2987.4250000000002</v>
      </c>
      <c r="H50" s="15">
        <v>1721.942</v>
      </c>
    </row>
    <row r="51" spans="1:8" x14ac:dyDescent="0.25">
      <c r="A51" s="6">
        <v>36891</v>
      </c>
      <c r="B51" s="15">
        <v>226.07336184768442</v>
      </c>
      <c r="C51" s="15">
        <v>911.58351972954051</v>
      </c>
      <c r="D51" s="15">
        <v>0</v>
      </c>
      <c r="E51" s="15">
        <v>0</v>
      </c>
      <c r="F51" s="15">
        <f t="shared" si="1"/>
        <v>1137.656881577225</v>
      </c>
      <c r="G51" s="15">
        <v>3253.9</v>
      </c>
      <c r="H51" s="15">
        <v>1788.241</v>
      </c>
    </row>
    <row r="52" spans="1:8" x14ac:dyDescent="0.25">
      <c r="A52" s="6">
        <v>36981</v>
      </c>
      <c r="B52" s="15">
        <v>244.37875140152872</v>
      </c>
      <c r="C52" s="15">
        <v>997.13549723678284</v>
      </c>
      <c r="D52" s="15">
        <v>0</v>
      </c>
      <c r="E52" s="15">
        <v>0</v>
      </c>
      <c r="F52" s="15">
        <f t="shared" si="1"/>
        <v>1241.5142486383115</v>
      </c>
      <c r="G52" s="15">
        <v>3585.1</v>
      </c>
      <c r="H52" s="15">
        <v>1624.085</v>
      </c>
    </row>
    <row r="53" spans="1:8" x14ac:dyDescent="0.25">
      <c r="A53" s="6">
        <v>37072</v>
      </c>
      <c r="B53" s="15">
        <v>272.37298734782388</v>
      </c>
      <c r="C53" s="15">
        <v>1052.363173800946</v>
      </c>
      <c r="D53" s="15">
        <v>0</v>
      </c>
      <c r="E53" s="15">
        <v>0</v>
      </c>
      <c r="F53" s="15">
        <f t="shared" si="1"/>
        <v>1324.73616114877</v>
      </c>
      <c r="G53" s="15">
        <v>3916.3</v>
      </c>
      <c r="H53" s="15">
        <v>1872.5830000000001</v>
      </c>
    </row>
    <row r="54" spans="1:8" x14ac:dyDescent="0.25">
      <c r="A54" s="6">
        <v>37164</v>
      </c>
      <c r="B54" s="15">
        <v>300.01011661857359</v>
      </c>
      <c r="C54" s="15">
        <v>1121.5738655443054</v>
      </c>
      <c r="D54" s="15">
        <v>0</v>
      </c>
      <c r="E54" s="15">
        <v>0</v>
      </c>
      <c r="F54" s="15">
        <f t="shared" si="1"/>
        <v>1421.583982162879</v>
      </c>
      <c r="G54" s="15">
        <v>4247.5</v>
      </c>
      <c r="H54" s="15">
        <v>1842.462</v>
      </c>
    </row>
    <row r="55" spans="1:8" x14ac:dyDescent="0.25">
      <c r="A55" s="6">
        <v>37256</v>
      </c>
      <c r="B55" s="15">
        <v>340.52004684093998</v>
      </c>
      <c r="C55" s="15">
        <v>1209.7063605215678</v>
      </c>
      <c r="D55" s="15">
        <v>0</v>
      </c>
      <c r="E55" s="15">
        <v>0</v>
      </c>
      <c r="F55" s="15">
        <f t="shared" si="1"/>
        <v>1550.2264073625079</v>
      </c>
      <c r="G55" s="15">
        <v>4578.7</v>
      </c>
      <c r="H55" s="15">
        <v>1978.61</v>
      </c>
    </row>
    <row r="56" spans="1:8" x14ac:dyDescent="0.25">
      <c r="A56" s="6">
        <v>37346</v>
      </c>
      <c r="B56" s="15">
        <v>380.1266313225309</v>
      </c>
      <c r="C56" s="15">
        <v>1271.8561547743041</v>
      </c>
      <c r="D56" s="15">
        <v>0</v>
      </c>
      <c r="E56" s="15">
        <v>0</v>
      </c>
      <c r="F56" s="15">
        <f t="shared" si="1"/>
        <v>1651.9827860968348</v>
      </c>
      <c r="G56" s="15">
        <v>4693.45</v>
      </c>
      <c r="H56" s="15">
        <v>1765.93</v>
      </c>
    </row>
    <row r="57" spans="1:8" x14ac:dyDescent="0.25">
      <c r="A57" s="6">
        <v>37437</v>
      </c>
      <c r="B57" s="15">
        <v>424.61297744463604</v>
      </c>
      <c r="C57" s="15">
        <v>1322.0121072162367</v>
      </c>
      <c r="D57" s="15">
        <v>0</v>
      </c>
      <c r="E57" s="15">
        <v>0</v>
      </c>
      <c r="F57" s="15">
        <f t="shared" si="1"/>
        <v>1746.6250846608727</v>
      </c>
      <c r="G57" s="15">
        <v>4808.2</v>
      </c>
      <c r="H57" s="15">
        <v>2065.92</v>
      </c>
    </row>
    <row r="58" spans="1:8" x14ac:dyDescent="0.25">
      <c r="A58" s="6">
        <v>37529</v>
      </c>
      <c r="B58" s="15">
        <v>505.36512028958282</v>
      </c>
      <c r="C58" s="15">
        <v>1406.7015910552586</v>
      </c>
      <c r="D58" s="15">
        <v>0</v>
      </c>
      <c r="E58" s="15">
        <v>0</v>
      </c>
      <c r="F58" s="15">
        <f t="shared" si="1"/>
        <v>1912.0667113448415</v>
      </c>
      <c r="G58" s="15">
        <v>4922.95</v>
      </c>
      <c r="H58" s="15">
        <v>2073.2559999999999</v>
      </c>
    </row>
    <row r="59" spans="1:8" x14ac:dyDescent="0.25">
      <c r="A59" s="6">
        <v>37621</v>
      </c>
      <c r="B59" s="15">
        <v>610.45138616171789</v>
      </c>
      <c r="C59" s="15">
        <v>1511.9183527697621</v>
      </c>
      <c r="D59" s="15">
        <v>0</v>
      </c>
      <c r="E59" s="15">
        <v>0</v>
      </c>
      <c r="F59" s="15">
        <f t="shared" si="1"/>
        <v>2122.3697389314802</v>
      </c>
      <c r="G59" s="15">
        <v>5037.7</v>
      </c>
      <c r="H59" s="15">
        <v>2230.3389999999999</v>
      </c>
    </row>
    <row r="60" spans="1:8" x14ac:dyDescent="0.25">
      <c r="A60" s="6">
        <v>37711</v>
      </c>
      <c r="B60" s="15">
        <v>683.40919089817362</v>
      </c>
      <c r="C60" s="15">
        <v>1634.7443383930656</v>
      </c>
      <c r="D60" s="15">
        <v>0</v>
      </c>
      <c r="E60" s="15">
        <v>0</v>
      </c>
      <c r="F60" s="15">
        <f t="shared" si="1"/>
        <v>2318.1535292912395</v>
      </c>
      <c r="G60" s="15">
        <v>5251.2250000000004</v>
      </c>
      <c r="H60" s="15">
        <v>1993.5</v>
      </c>
    </row>
    <row r="61" spans="1:8" x14ac:dyDescent="0.25">
      <c r="A61" s="6">
        <v>37802</v>
      </c>
      <c r="B61" s="15">
        <v>789.67101354004808</v>
      </c>
      <c r="C61" s="15">
        <v>1733.7234520577574</v>
      </c>
      <c r="D61" s="15">
        <v>0</v>
      </c>
      <c r="E61" s="15">
        <v>0</v>
      </c>
      <c r="F61" s="15">
        <f t="shared" si="1"/>
        <v>2523.3944655978057</v>
      </c>
      <c r="G61" s="15">
        <v>5464.75</v>
      </c>
      <c r="H61" s="15">
        <v>2284.4609999999998</v>
      </c>
    </row>
    <row r="62" spans="1:8" x14ac:dyDescent="0.25">
      <c r="A62" s="6">
        <v>37894</v>
      </c>
      <c r="B62" s="15">
        <v>925.78670297835538</v>
      </c>
      <c r="C62" s="15">
        <v>1853.5240749910361</v>
      </c>
      <c r="D62" s="15">
        <v>0</v>
      </c>
      <c r="E62" s="15">
        <v>0</v>
      </c>
      <c r="F62" s="15">
        <f t="shared" si="1"/>
        <v>2779.3107779693914</v>
      </c>
      <c r="G62" s="15">
        <v>5678.2749999999996</v>
      </c>
      <c r="H62" s="15">
        <v>2390.886</v>
      </c>
    </row>
    <row r="63" spans="1:8" x14ac:dyDescent="0.25">
      <c r="A63" s="6">
        <v>37986</v>
      </c>
      <c r="B63" s="15">
        <v>1078.5789622711311</v>
      </c>
      <c r="C63" s="15">
        <v>2011.3940188160568</v>
      </c>
      <c r="D63" s="15">
        <v>0</v>
      </c>
      <c r="E63" s="15">
        <v>300.71511687470002</v>
      </c>
      <c r="F63" s="15">
        <f t="shared" si="1"/>
        <v>3390.6880979618877</v>
      </c>
      <c r="G63" s="15">
        <v>5891.8</v>
      </c>
      <c r="H63" s="15">
        <v>2473.924</v>
      </c>
    </row>
    <row r="64" spans="1:8" x14ac:dyDescent="0.25">
      <c r="A64" s="6">
        <v>38077</v>
      </c>
      <c r="B64" s="15">
        <v>1218.6953304192918</v>
      </c>
      <c r="C64" s="15">
        <v>2207.7144794281194</v>
      </c>
      <c r="D64" s="15">
        <v>0.1426187102</v>
      </c>
      <c r="E64" s="15">
        <v>307.55602842329995</v>
      </c>
      <c r="F64" s="15">
        <f t="shared" si="1"/>
        <v>3734.1084569809118</v>
      </c>
      <c r="G64" s="15">
        <v>6088.5328559999998</v>
      </c>
      <c r="H64" s="15">
        <v>2342.5569999999998</v>
      </c>
    </row>
    <row r="65" spans="1:8" x14ac:dyDescent="0.25">
      <c r="A65" s="6">
        <v>38168</v>
      </c>
      <c r="B65" s="15">
        <v>1414.8586889089988</v>
      </c>
      <c r="C65" s="15">
        <v>2377.3530187648335</v>
      </c>
      <c r="D65" s="15">
        <v>7.6950330400000003E-2</v>
      </c>
      <c r="E65" s="15">
        <v>336.37375143000003</v>
      </c>
      <c r="F65" s="15">
        <f t="shared" si="1"/>
        <v>4128.6624094342324</v>
      </c>
      <c r="G65" s="15">
        <v>6544.0726180000001</v>
      </c>
      <c r="H65" s="15">
        <v>2595.029</v>
      </c>
    </row>
    <row r="66" spans="1:8" x14ac:dyDescent="0.25">
      <c r="A66" s="6">
        <v>38260</v>
      </c>
      <c r="B66" s="15">
        <v>1663.7493340959927</v>
      </c>
      <c r="C66" s="15">
        <v>2569.7463005332925</v>
      </c>
      <c r="D66" s="15">
        <v>0.2050585939</v>
      </c>
      <c r="E66" s="15">
        <v>358.83201290829999</v>
      </c>
      <c r="F66" s="15">
        <f t="shared" si="1"/>
        <v>4592.5327061314856</v>
      </c>
      <c r="G66" s="15">
        <v>7087.8479260000004</v>
      </c>
      <c r="H66" s="15">
        <v>2794.2890000000002</v>
      </c>
    </row>
    <row r="67" spans="1:8" x14ac:dyDescent="0.25">
      <c r="A67" s="6">
        <v>38352</v>
      </c>
      <c r="B67" s="15">
        <v>1887.8322505278854</v>
      </c>
      <c r="C67" s="15">
        <v>2766.711448711163</v>
      </c>
      <c r="D67" s="15">
        <v>0.59380424700000001</v>
      </c>
      <c r="E67" s="15">
        <v>470.77142987240001</v>
      </c>
      <c r="F67" s="15">
        <f t="shared" si="1"/>
        <v>5125.9089333584488</v>
      </c>
      <c r="G67" s="15">
        <v>7783.0311339999998</v>
      </c>
      <c r="H67" s="15">
        <v>2896.9940000000001</v>
      </c>
    </row>
    <row r="68" spans="1:8" x14ac:dyDescent="0.25">
      <c r="A68" s="6">
        <v>38442</v>
      </c>
      <c r="B68" s="15">
        <v>2123.3920054524447</v>
      </c>
      <c r="C68" s="15">
        <v>3002.4846585961377</v>
      </c>
      <c r="D68" s="15">
        <v>0.59380424700000001</v>
      </c>
      <c r="E68" s="15">
        <v>528.03927126200006</v>
      </c>
      <c r="F68" s="15">
        <f t="shared" si="1"/>
        <v>5654.5097395575831</v>
      </c>
      <c r="G68" s="15">
        <v>8498.7764520000001</v>
      </c>
      <c r="H68" s="15">
        <v>2751.3380000000002</v>
      </c>
    </row>
    <row r="69" spans="1:8" x14ac:dyDescent="0.25">
      <c r="A69" s="6">
        <v>38533</v>
      </c>
      <c r="B69" s="15">
        <v>2538.3286577765634</v>
      </c>
      <c r="C69" s="15">
        <v>3267.9452564299581</v>
      </c>
      <c r="D69" s="15">
        <v>0.46655824379999999</v>
      </c>
      <c r="E69" s="15">
        <v>422.35287932340003</v>
      </c>
      <c r="F69" s="15">
        <f t="shared" si="1"/>
        <v>6229.0933517737221</v>
      </c>
      <c r="G69" s="15">
        <v>9225.9452590000001</v>
      </c>
      <c r="H69" s="15">
        <v>3155.32</v>
      </c>
    </row>
    <row r="70" spans="1:8" x14ac:dyDescent="0.25">
      <c r="A70" s="6">
        <v>38625</v>
      </c>
      <c r="B70" s="15">
        <v>2980.2968181740566</v>
      </c>
      <c r="C70" s="15">
        <v>3598.5104794508857</v>
      </c>
      <c r="D70" s="15">
        <v>0.59380424700000001</v>
      </c>
      <c r="E70" s="15">
        <v>364.74563889789999</v>
      </c>
      <c r="F70" s="15">
        <f t="shared" si="1"/>
        <v>6944.1467407698419</v>
      </c>
      <c r="G70" s="15">
        <v>9965.7343459999993</v>
      </c>
      <c r="H70" s="15">
        <v>3442.8989999999999</v>
      </c>
    </row>
    <row r="71" spans="1:8" x14ac:dyDescent="0.25">
      <c r="A71" s="6">
        <v>38717</v>
      </c>
      <c r="B71" s="15">
        <v>3480.5657395233948</v>
      </c>
      <c r="C71" s="15">
        <v>4110.7836665699115</v>
      </c>
      <c r="D71" s="15">
        <v>127.5825222965</v>
      </c>
      <c r="E71" s="15">
        <v>712.35412860479994</v>
      </c>
      <c r="F71" s="15">
        <f t="shared" si="1"/>
        <v>8431.286056994606</v>
      </c>
      <c r="G71" s="15">
        <v>11730.724101</v>
      </c>
      <c r="H71" s="15">
        <v>3753.0659999999998</v>
      </c>
    </row>
    <row r="72" spans="1:8" x14ac:dyDescent="0.25">
      <c r="A72" s="6">
        <v>38807</v>
      </c>
      <c r="B72" s="15">
        <v>3918.7514171803236</v>
      </c>
      <c r="C72" s="15">
        <v>4466.0562646200078</v>
      </c>
      <c r="D72" s="15">
        <v>149.7541718601</v>
      </c>
      <c r="E72" s="15">
        <v>778.52440367450004</v>
      </c>
      <c r="F72" s="15">
        <f t="shared" si="1"/>
        <v>9313.0862573349332</v>
      </c>
      <c r="G72" s="15">
        <v>12899.62797</v>
      </c>
      <c r="H72" s="15">
        <v>3382.9720000000002</v>
      </c>
    </row>
    <row r="73" spans="1:8" x14ac:dyDescent="0.25">
      <c r="A73" s="6">
        <v>38898</v>
      </c>
      <c r="B73" s="15">
        <v>4531.3385211239556</v>
      </c>
      <c r="C73" s="15">
        <v>5019.677578670583</v>
      </c>
      <c r="D73" s="15">
        <v>189.6568801544</v>
      </c>
      <c r="E73" s="15">
        <v>923.64909419989988</v>
      </c>
      <c r="F73" s="15">
        <f t="shared" si="1"/>
        <v>10664.322074148839</v>
      </c>
      <c r="G73" s="15">
        <v>14306.88061</v>
      </c>
      <c r="H73" s="15">
        <v>3910.127</v>
      </c>
    </row>
    <row r="74" spans="1:8" x14ac:dyDescent="0.25">
      <c r="A74" s="6">
        <v>38990</v>
      </c>
      <c r="B74" s="15">
        <v>5331.853052913757</v>
      </c>
      <c r="C74" s="15">
        <v>5571.2724827974798</v>
      </c>
      <c r="D74" s="15">
        <v>229.58643803960001</v>
      </c>
      <c r="E74" s="15">
        <v>1043.7930504095998</v>
      </c>
      <c r="F74" s="15">
        <f t="shared" si="1"/>
        <v>12176.505024160437</v>
      </c>
      <c r="G74" s="15">
        <v>15928.859401</v>
      </c>
      <c r="H74" s="15">
        <v>4315.2470000000003</v>
      </c>
    </row>
    <row r="75" spans="1:8" x14ac:dyDescent="0.25">
      <c r="A75" s="6">
        <v>39082</v>
      </c>
      <c r="B75" s="15">
        <v>6113.5481044501748</v>
      </c>
      <c r="C75" s="15">
        <v>6338.7497751862538</v>
      </c>
      <c r="D75" s="15">
        <v>299.86771418480004</v>
      </c>
      <c r="E75" s="15">
        <v>1245.5621752294999</v>
      </c>
      <c r="F75" s="15">
        <f t="shared" si="1"/>
        <v>13997.727769050729</v>
      </c>
      <c r="G75" s="15">
        <v>18208.505314999999</v>
      </c>
      <c r="H75" s="15">
        <v>4686.4610000000002</v>
      </c>
    </row>
    <row r="76" spans="1:8" x14ac:dyDescent="0.25">
      <c r="A76" s="6">
        <v>39172</v>
      </c>
      <c r="B76" s="15">
        <v>6902.6170781611945</v>
      </c>
      <c r="C76" s="15">
        <v>6854.8659697440544</v>
      </c>
      <c r="D76" s="15">
        <v>361.74016937849996</v>
      </c>
      <c r="E76" s="15">
        <v>1406.4370208479004</v>
      </c>
      <c r="F76" s="15">
        <f t="shared" si="1"/>
        <v>15525.660238131648</v>
      </c>
      <c r="G76" s="15">
        <v>20166.598114</v>
      </c>
      <c r="H76" s="15">
        <v>4608.3360000000002</v>
      </c>
    </row>
    <row r="77" spans="1:8" x14ac:dyDescent="0.25">
      <c r="A77" s="6">
        <v>39263</v>
      </c>
      <c r="B77" s="15">
        <v>7647.9045053813006</v>
      </c>
      <c r="C77" s="15">
        <v>7430.8340020830847</v>
      </c>
      <c r="D77" s="15">
        <v>403.59864627990004</v>
      </c>
      <c r="E77" s="15">
        <v>1636.0103741584001</v>
      </c>
      <c r="F77" s="15">
        <f t="shared" si="1"/>
        <v>17118.347527902686</v>
      </c>
      <c r="G77" s="15">
        <v>21906.012849999999</v>
      </c>
      <c r="H77" s="15">
        <v>5314.3280000000004</v>
      </c>
    </row>
    <row r="78" spans="1:8" x14ac:dyDescent="0.25">
      <c r="A78" s="6">
        <v>39355</v>
      </c>
      <c r="B78" s="15">
        <v>8134.122816603207</v>
      </c>
      <c r="C78" s="15">
        <v>8067.234122173465</v>
      </c>
      <c r="D78" s="15">
        <v>435.06934792650003</v>
      </c>
      <c r="E78" s="15">
        <v>1781.5891685306001</v>
      </c>
      <c r="F78" s="15">
        <f t="shared" si="1"/>
        <v>18418.015455233774</v>
      </c>
      <c r="G78" s="15">
        <v>23882.792631</v>
      </c>
      <c r="H78" s="15">
        <v>5725.3329999999996</v>
      </c>
    </row>
    <row r="79" spans="1:8" x14ac:dyDescent="0.25">
      <c r="A79" s="6">
        <v>39447</v>
      </c>
      <c r="B79" s="15">
        <v>8510.7881927251401</v>
      </c>
      <c r="C79" s="15">
        <v>8506.4559251227947</v>
      </c>
      <c r="D79" s="15">
        <v>453.10412433640005</v>
      </c>
      <c r="E79" s="15">
        <v>1864.1497302234002</v>
      </c>
      <c r="F79" s="15">
        <f t="shared" si="1"/>
        <v>19334.497972407735</v>
      </c>
      <c r="G79" s="15">
        <v>24950.064076999999</v>
      </c>
      <c r="H79" s="15">
        <v>5861.33</v>
      </c>
    </row>
    <row r="80" spans="1:8" x14ac:dyDescent="0.25">
      <c r="A80" s="6">
        <v>39538</v>
      </c>
      <c r="B80" s="15">
        <v>8795.8734568955206</v>
      </c>
      <c r="C80" s="15">
        <v>8829.6051345752167</v>
      </c>
      <c r="D80" s="15">
        <v>470.68152713980004</v>
      </c>
      <c r="E80" s="15">
        <v>1902.6180158336999</v>
      </c>
      <c r="F80" s="15">
        <f t="shared" si="1"/>
        <v>19998.778134444241</v>
      </c>
      <c r="G80" s="15">
        <v>26901.349569000002</v>
      </c>
      <c r="H80" s="15">
        <v>5466.3969999999999</v>
      </c>
    </row>
    <row r="81" spans="1:8" x14ac:dyDescent="0.25">
      <c r="A81" s="6">
        <v>39629</v>
      </c>
      <c r="B81" s="15">
        <v>8944.3106470651855</v>
      </c>
      <c r="C81" s="15">
        <v>9364.91663678636</v>
      </c>
      <c r="D81" s="15">
        <v>478.32752374769996</v>
      </c>
      <c r="E81" s="15">
        <v>1981.9375914196</v>
      </c>
      <c r="F81" s="15">
        <f t="shared" si="1"/>
        <v>20769.492399018844</v>
      </c>
      <c r="G81" s="15">
        <v>27800.53658</v>
      </c>
      <c r="H81" s="15">
        <v>5942.3239999999996</v>
      </c>
    </row>
    <row r="82" spans="1:8" x14ac:dyDescent="0.25">
      <c r="A82" s="6">
        <v>39721</v>
      </c>
      <c r="B82" s="15">
        <v>9110.3962370732097</v>
      </c>
      <c r="C82" s="15">
        <v>9763.5405276577821</v>
      </c>
      <c r="D82" s="15">
        <v>491.69772368959997</v>
      </c>
      <c r="E82" s="15">
        <v>2012.4784278403999</v>
      </c>
      <c r="F82" s="15">
        <f t="shared" si="1"/>
        <v>21378.11291626099</v>
      </c>
      <c r="G82" s="15">
        <v>28770.001974999999</v>
      </c>
      <c r="H82" s="15">
        <v>6103.3720000000003</v>
      </c>
    </row>
    <row r="83" spans="1:8" x14ac:dyDescent="0.25">
      <c r="A83" s="6">
        <v>39813</v>
      </c>
      <c r="B83" s="15">
        <v>9097.9693157694037</v>
      </c>
      <c r="C83" s="15">
        <v>9813.9290627258815</v>
      </c>
      <c r="D83" s="15">
        <v>493.85154182379995</v>
      </c>
      <c r="E83" s="15">
        <v>1796.9948278608999</v>
      </c>
      <c r="F83" s="15">
        <f t="shared" si="1"/>
        <v>21202.744748179986</v>
      </c>
      <c r="G83" s="15">
        <v>27921.185730000001</v>
      </c>
      <c r="H83" s="15">
        <v>5839.799</v>
      </c>
    </row>
    <row r="84" spans="1:8" x14ac:dyDescent="0.25">
      <c r="A84" s="6">
        <v>39903</v>
      </c>
      <c r="B84" s="15">
        <v>8996.7836366896026</v>
      </c>
      <c r="C84" s="15">
        <v>9734.5853310453549</v>
      </c>
      <c r="D84" s="15">
        <v>437.26775886310003</v>
      </c>
      <c r="E84" s="15">
        <v>1771.6997555506</v>
      </c>
      <c r="F84" s="15">
        <f t="shared" si="1"/>
        <v>20940.336482148658</v>
      </c>
      <c r="G84" s="15">
        <v>28230.271761</v>
      </c>
      <c r="H84" s="15">
        <v>4564.9049999999997</v>
      </c>
    </row>
    <row r="85" spans="1:8" x14ac:dyDescent="0.25">
      <c r="A85" s="6">
        <v>39994</v>
      </c>
      <c r="B85" s="15">
        <v>8891.3658032680523</v>
      </c>
      <c r="C85" s="15">
        <v>9618.7511866750901</v>
      </c>
      <c r="D85" s="15">
        <v>393.16055827790001</v>
      </c>
      <c r="E85" s="15">
        <v>1539.5911989687002</v>
      </c>
      <c r="F85" s="15">
        <f t="shared" si="1"/>
        <v>20442.868747189743</v>
      </c>
      <c r="G85" s="15">
        <v>27931.194552000001</v>
      </c>
      <c r="H85" s="15">
        <v>4758.4620000000004</v>
      </c>
    </row>
    <row r="86" spans="1:8" x14ac:dyDescent="0.25">
      <c r="A86" s="6">
        <v>40086</v>
      </c>
      <c r="B86" s="15">
        <v>8789.7820971423043</v>
      </c>
      <c r="C86" s="15">
        <v>9391.1628306042658</v>
      </c>
      <c r="D86" s="15">
        <v>357.61862055429992</v>
      </c>
      <c r="E86" s="15">
        <v>1504.7390709215001</v>
      </c>
      <c r="F86" s="15">
        <f t="shared" si="1"/>
        <v>20043.302619222366</v>
      </c>
      <c r="G86" s="15">
        <v>27561.562441999999</v>
      </c>
      <c r="H86" s="15">
        <v>4556.1090000000004</v>
      </c>
    </row>
    <row r="87" spans="1:8" x14ac:dyDescent="0.25">
      <c r="A87" s="6">
        <v>40178</v>
      </c>
      <c r="B87" s="15">
        <v>8650.6859992259579</v>
      </c>
      <c r="C87" s="15">
        <v>9115.058599552649</v>
      </c>
      <c r="D87" s="15">
        <v>328.32073522629997</v>
      </c>
      <c r="E87" s="15">
        <v>1355.474792403</v>
      </c>
      <c r="F87" s="15">
        <f t="shared" si="1"/>
        <v>19449.540126407908</v>
      </c>
      <c r="G87" s="15">
        <v>26271.64746</v>
      </c>
      <c r="H87" s="15">
        <v>4603.0110000000004</v>
      </c>
    </row>
    <row r="88" spans="1:8" x14ac:dyDescent="0.25">
      <c r="A88" s="6">
        <v>40268</v>
      </c>
      <c r="B88" s="15">
        <v>8544.1644270664365</v>
      </c>
      <c r="C88" s="15">
        <v>8962.766579302337</v>
      </c>
      <c r="D88" s="15">
        <v>318.56384852669999</v>
      </c>
      <c r="E88" s="15">
        <v>1154.1009584464</v>
      </c>
      <c r="F88" s="15">
        <f t="shared" si="1"/>
        <v>18979.595813341875</v>
      </c>
      <c r="G88" s="15">
        <v>26422.126325000001</v>
      </c>
      <c r="H88" s="15">
        <v>3999.134</v>
      </c>
    </row>
    <row r="89" spans="1:8" x14ac:dyDescent="0.25">
      <c r="A89" s="6">
        <v>40359</v>
      </c>
      <c r="B89" s="15">
        <v>8456.8556041229131</v>
      </c>
      <c r="C89" s="15">
        <v>8790.8080958560276</v>
      </c>
      <c r="D89" s="15">
        <v>284.81265900600005</v>
      </c>
      <c r="E89" s="15">
        <v>1084.4154230766999</v>
      </c>
      <c r="F89" s="15">
        <f t="shared" si="1"/>
        <v>18616.891782061641</v>
      </c>
      <c r="G89" s="15">
        <v>25873.174341000002</v>
      </c>
      <c r="H89" s="15">
        <v>4400.1589999999997</v>
      </c>
    </row>
    <row r="90" spans="1:8" x14ac:dyDescent="0.25">
      <c r="A90" s="6">
        <v>40451</v>
      </c>
      <c r="B90" s="15">
        <v>8318.5875962572791</v>
      </c>
      <c r="C90" s="15">
        <v>8669.1546078280717</v>
      </c>
      <c r="D90" s="15">
        <v>267.53687230010001</v>
      </c>
      <c r="E90" s="15">
        <v>1003.840873131</v>
      </c>
      <c r="F90" s="15">
        <f t="shared" si="1"/>
        <v>18259.119949516451</v>
      </c>
      <c r="G90" s="15">
        <v>25757.474802000001</v>
      </c>
      <c r="H90" s="15">
        <v>4576.6729999999998</v>
      </c>
    </row>
    <row r="91" spans="1:8" x14ac:dyDescent="0.25">
      <c r="A91" s="6">
        <v>40543</v>
      </c>
      <c r="B91" s="15">
        <v>8156.3827923574709</v>
      </c>
      <c r="C91" s="15">
        <v>8213.3110070517541</v>
      </c>
      <c r="D91" s="15">
        <v>245.77561311549999</v>
      </c>
      <c r="E91" s="15">
        <v>935.98522063050007</v>
      </c>
      <c r="F91" s="15">
        <f t="shared" si="1"/>
        <v>17551.454633155226</v>
      </c>
      <c r="G91" s="15">
        <v>25130.869918</v>
      </c>
      <c r="H91" s="15">
        <v>4743.674</v>
      </c>
    </row>
    <row r="92" spans="1:8" x14ac:dyDescent="0.25">
      <c r="A92" s="6">
        <v>40633</v>
      </c>
      <c r="B92" s="15">
        <v>7978.4363734412436</v>
      </c>
      <c r="C92" s="15">
        <v>7985.2972535728313</v>
      </c>
      <c r="D92" s="15">
        <v>238.22066038330001</v>
      </c>
      <c r="E92" s="15">
        <v>875.51219685719991</v>
      </c>
      <c r="F92" s="15">
        <f t="shared" si="1"/>
        <v>17077.466484254575</v>
      </c>
      <c r="G92" s="15">
        <v>25538.295653000001</v>
      </c>
      <c r="H92" s="15">
        <v>4090.3789999999999</v>
      </c>
    </row>
    <row r="93" spans="1:8" x14ac:dyDescent="0.25">
      <c r="A93" s="6">
        <v>40724</v>
      </c>
      <c r="B93" s="15">
        <v>7829.940001764362</v>
      </c>
      <c r="C93" s="15">
        <v>7836.9462937035078</v>
      </c>
      <c r="D93" s="15">
        <v>225.19037455680001</v>
      </c>
      <c r="E93" s="15">
        <v>902.43734526270009</v>
      </c>
      <c r="F93" s="15">
        <f t="shared" si="1"/>
        <v>16794.514015287368</v>
      </c>
      <c r="G93" s="15">
        <v>26422.079986000001</v>
      </c>
      <c r="H93" s="15">
        <v>4769.9560000000001</v>
      </c>
    </row>
    <row r="94" spans="1:8" x14ac:dyDescent="0.25">
      <c r="A94" s="6">
        <v>40816</v>
      </c>
      <c r="B94" s="15">
        <v>7698.7872080978477</v>
      </c>
      <c r="C94" s="15">
        <v>7897.8941383372885</v>
      </c>
      <c r="D94" s="15">
        <v>213.4237981002</v>
      </c>
      <c r="E94" s="15">
        <v>894.86209668699996</v>
      </c>
      <c r="F94" s="15">
        <f t="shared" si="1"/>
        <v>16704.967241222337</v>
      </c>
      <c r="G94" s="15">
        <v>26832.389515999999</v>
      </c>
      <c r="H94" s="15">
        <v>5043.2030000000004</v>
      </c>
    </row>
    <row r="95" spans="1:8" x14ac:dyDescent="0.25">
      <c r="A95" s="6">
        <v>40908</v>
      </c>
      <c r="B95" s="15">
        <v>7526.4051783996674</v>
      </c>
      <c r="C95" s="15">
        <v>7593.157879010364</v>
      </c>
      <c r="D95" s="15">
        <v>205.3613880968</v>
      </c>
      <c r="E95" s="15">
        <v>896.04486599389998</v>
      </c>
      <c r="F95" s="15">
        <f t="shared" si="1"/>
        <v>16220.969311500732</v>
      </c>
      <c r="G95" s="15">
        <v>26023.553421000001</v>
      </c>
      <c r="H95" s="15">
        <v>5213.7219999999998</v>
      </c>
    </row>
    <row r="96" spans="1:8" x14ac:dyDescent="0.25">
      <c r="A96" s="6">
        <v>40999</v>
      </c>
      <c r="B96" s="15">
        <v>7123.3223203055195</v>
      </c>
      <c r="C96" s="15">
        <v>7108.4906873039999</v>
      </c>
      <c r="D96" s="15">
        <v>192.00159503929996</v>
      </c>
      <c r="E96" s="15">
        <v>892.77789824750005</v>
      </c>
      <c r="F96" s="15">
        <f t="shared" si="1"/>
        <v>15316.592500896319</v>
      </c>
      <c r="G96" s="15">
        <v>24919.004689000001</v>
      </c>
      <c r="H96" s="15">
        <v>4704.9319999999998</v>
      </c>
    </row>
    <row r="97" spans="1:8" x14ac:dyDescent="0.25">
      <c r="A97" s="6">
        <v>41090</v>
      </c>
      <c r="B97" s="15">
        <v>6869.0883105389275</v>
      </c>
      <c r="C97" s="15">
        <v>6871.9509863347384</v>
      </c>
      <c r="D97" s="15">
        <v>153.9081906193</v>
      </c>
      <c r="E97" s="15">
        <v>972.34550031020001</v>
      </c>
      <c r="F97" s="15">
        <f t="shared" si="1"/>
        <v>14867.292987803168</v>
      </c>
      <c r="G97" s="15">
        <v>24487.030752999999</v>
      </c>
      <c r="H97" s="15">
        <v>5261.2939999999999</v>
      </c>
    </row>
    <row r="98" spans="1:8" x14ac:dyDescent="0.25">
      <c r="A98" s="6">
        <v>41182</v>
      </c>
      <c r="B98" s="15">
        <v>6736.7159848264955</v>
      </c>
      <c r="C98" s="15">
        <v>6954.0005335769283</v>
      </c>
      <c r="D98" s="15">
        <v>145.5084049038</v>
      </c>
      <c r="E98" s="15">
        <v>982.28134159740011</v>
      </c>
      <c r="F98" s="15">
        <f t="shared" si="1"/>
        <v>14818.506264904623</v>
      </c>
      <c r="G98" s="15">
        <v>24517.482896000001</v>
      </c>
      <c r="H98" s="15">
        <v>5475.7969999999996</v>
      </c>
    </row>
    <row r="99" spans="1:8" x14ac:dyDescent="0.25">
      <c r="A99" s="6">
        <v>41274</v>
      </c>
      <c r="B99" s="15">
        <v>6577.7608266316074</v>
      </c>
      <c r="C99" s="15">
        <v>6762.3272633621891</v>
      </c>
      <c r="D99" s="15">
        <v>166.47733507479998</v>
      </c>
      <c r="E99" s="15">
        <v>953.12588858339996</v>
      </c>
      <c r="F99" s="15">
        <f t="shared" si="1"/>
        <v>14459.691313651996</v>
      </c>
      <c r="G99" s="15">
        <v>24197.992901000001</v>
      </c>
      <c r="H99" s="15">
        <v>5662.3029999999999</v>
      </c>
    </row>
    <row r="100" spans="1:8" x14ac:dyDescent="0.25">
      <c r="A100" s="6">
        <v>41364</v>
      </c>
      <c r="B100" s="15">
        <v>6457.1406508784812</v>
      </c>
      <c r="C100" s="15">
        <v>6667.1668174910792</v>
      </c>
      <c r="D100" s="15">
        <v>162.19843227979999</v>
      </c>
      <c r="E100" s="15">
        <v>940.97305507660008</v>
      </c>
      <c r="F100" s="15">
        <f t="shared" si="1"/>
        <v>14227.478955725959</v>
      </c>
      <c r="G100" s="15">
        <v>24877.867260999999</v>
      </c>
      <c r="H100" s="15">
        <v>4835.09</v>
      </c>
    </row>
    <row r="101" spans="1:8" x14ac:dyDescent="0.25">
      <c r="A101" s="6">
        <v>41455</v>
      </c>
      <c r="B101" s="15">
        <v>6335.1137102236189</v>
      </c>
      <c r="C101" s="15">
        <v>6451.8747417487666</v>
      </c>
      <c r="D101" s="15">
        <v>166.54393116719999</v>
      </c>
      <c r="E101" s="15">
        <v>980.98980227779998</v>
      </c>
      <c r="F101" s="15">
        <f t="shared" si="1"/>
        <v>13934.522185417385</v>
      </c>
      <c r="G101" s="15">
        <v>24591.766889999999</v>
      </c>
      <c r="H101" s="15">
        <v>5447.43</v>
      </c>
    </row>
    <row r="102" spans="1:8" x14ac:dyDescent="0.25">
      <c r="A102" s="6">
        <v>41547</v>
      </c>
      <c r="B102" s="15">
        <v>6223.0680673416773</v>
      </c>
      <c r="C102" s="15">
        <v>6372.4066026943501</v>
      </c>
      <c r="D102" s="15">
        <v>166.2246543844</v>
      </c>
      <c r="E102" s="15">
        <v>1008.9759876151999</v>
      </c>
      <c r="F102" s="15">
        <f t="shared" si="1"/>
        <v>13770.675312035626</v>
      </c>
      <c r="G102" s="15">
        <v>23971.005261999999</v>
      </c>
      <c r="H102" s="15">
        <v>5747.31</v>
      </c>
    </row>
    <row r="103" spans="1:8" x14ac:dyDescent="0.25">
      <c r="A103" s="6">
        <v>41639</v>
      </c>
      <c r="B103" s="15">
        <v>6033.674143858032</v>
      </c>
      <c r="C103" s="15">
        <v>6380.071199082533</v>
      </c>
      <c r="D103" s="15">
        <v>165.1156296776</v>
      </c>
      <c r="E103" s="15">
        <v>983.9607657327</v>
      </c>
      <c r="F103" s="15">
        <f t="shared" si="1"/>
        <v>13562.821738350865</v>
      </c>
      <c r="G103" s="15">
        <v>23501.771272999998</v>
      </c>
      <c r="H103" s="15">
        <v>5926.3620000000001</v>
      </c>
    </row>
    <row r="104" spans="1:8" x14ac:dyDescent="0.25">
      <c r="A104" s="6">
        <v>41729</v>
      </c>
      <c r="B104" s="15">
        <v>5880.7705880000003</v>
      </c>
      <c r="C104" s="15">
        <v>5970.9014859999997</v>
      </c>
      <c r="D104" s="15">
        <v>170.154336</v>
      </c>
      <c r="E104" s="15">
        <v>975.81153600000005</v>
      </c>
      <c r="F104" s="15">
        <f t="shared" si="1"/>
        <v>12997.637945999999</v>
      </c>
      <c r="G104" s="15">
        <v>23718.32372</v>
      </c>
      <c r="H104" s="15">
        <v>5097.2929999999997</v>
      </c>
    </row>
    <row r="105" spans="1:8" x14ac:dyDescent="0.25">
      <c r="A105" s="6">
        <v>41820</v>
      </c>
      <c r="B105" s="15">
        <v>5778.1837580000001</v>
      </c>
      <c r="C105" s="15">
        <v>5886.9267890000001</v>
      </c>
      <c r="D105" s="15">
        <v>175.450076</v>
      </c>
      <c r="E105" s="15">
        <v>1020.480338</v>
      </c>
      <c r="F105" s="15">
        <f t="shared" si="1"/>
        <v>12861.040960999999</v>
      </c>
      <c r="G105" s="15">
        <v>23886.132386000001</v>
      </c>
      <c r="H105" s="15">
        <v>5653.9049999999997</v>
      </c>
    </row>
    <row r="106" spans="1:8" x14ac:dyDescent="0.25">
      <c r="A106" s="6">
        <v>41912</v>
      </c>
      <c r="B106" s="15">
        <v>5734.5552809999999</v>
      </c>
      <c r="C106" s="15">
        <v>5910.5154650000004</v>
      </c>
      <c r="D106" s="15">
        <v>192.52581000000001</v>
      </c>
      <c r="E106" s="15">
        <v>1011.82943</v>
      </c>
      <c r="F106" s="15">
        <f t="shared" si="1"/>
        <v>12849.425986</v>
      </c>
      <c r="G106" s="15">
        <v>23358.172379</v>
      </c>
      <c r="H106" s="15">
        <v>5944.0919999999996</v>
      </c>
    </row>
    <row r="107" spans="1:8" x14ac:dyDescent="0.25">
      <c r="A107" s="6">
        <v>42004</v>
      </c>
      <c r="B107" s="15">
        <v>5606.7411990000001</v>
      </c>
      <c r="C107" s="15">
        <v>5716.5282429999997</v>
      </c>
      <c r="D107" s="15">
        <v>188.570763</v>
      </c>
      <c r="E107" s="15">
        <v>994.58097099999998</v>
      </c>
      <c r="F107" s="15">
        <f t="shared" si="1"/>
        <v>12506.421176</v>
      </c>
      <c r="G107" s="15">
        <v>22751.737116</v>
      </c>
      <c r="H107" s="15">
        <v>6095.2139999999999</v>
      </c>
    </row>
    <row r="108" spans="1:8" x14ac:dyDescent="0.25">
      <c r="A108" s="6">
        <v>42094</v>
      </c>
      <c r="B108" s="15">
        <v>5561.8356659999999</v>
      </c>
      <c r="C108" s="15">
        <v>5686.110979</v>
      </c>
      <c r="D108" s="15">
        <v>197.77343400000001</v>
      </c>
      <c r="E108" s="15">
        <v>1000.426351</v>
      </c>
      <c r="F108" s="15">
        <f t="shared" si="1"/>
        <v>12446.146430000001</v>
      </c>
      <c r="G108" s="15">
        <v>22121.179001</v>
      </c>
      <c r="H108" s="15">
        <v>5258.8059999999996</v>
      </c>
    </row>
    <row r="109" spans="1:8" x14ac:dyDescent="0.25">
      <c r="A109" s="6">
        <v>42185</v>
      </c>
      <c r="B109" s="15">
        <v>5496.6128099999996</v>
      </c>
      <c r="C109" s="15">
        <v>5666.5297849999997</v>
      </c>
      <c r="D109" s="15">
        <v>205.92809800000001</v>
      </c>
      <c r="E109" s="15">
        <v>1054.894112</v>
      </c>
      <c r="F109" s="15">
        <f t="shared" si="1"/>
        <v>12423.964805</v>
      </c>
      <c r="G109" s="15">
        <v>22325.929279</v>
      </c>
      <c r="H109" s="15">
        <v>5950.1149999999998</v>
      </c>
    </row>
    <row r="110" spans="1:8" x14ac:dyDescent="0.25">
      <c r="A110" s="6">
        <v>42277</v>
      </c>
      <c r="B110" s="15">
        <v>5441.6137779999999</v>
      </c>
      <c r="C110" s="15">
        <v>5699.2176079999999</v>
      </c>
      <c r="D110" s="15">
        <v>212.83122499999999</v>
      </c>
      <c r="E110" s="15">
        <v>1053.749219</v>
      </c>
      <c r="F110" s="15">
        <f t="shared" ref="F110:F147" si="2">+C110+B110+D110+E110</f>
        <v>12407.411829999999</v>
      </c>
      <c r="G110" s="15">
        <v>22434.516958</v>
      </c>
      <c r="H110" s="15">
        <v>6248.2830000000004</v>
      </c>
    </row>
    <row r="111" spans="1:8" x14ac:dyDescent="0.25">
      <c r="A111" s="6">
        <v>42369</v>
      </c>
      <c r="B111" s="15">
        <v>5375.7106000000003</v>
      </c>
      <c r="C111" s="15">
        <v>5566.4568769999996</v>
      </c>
      <c r="D111" s="15">
        <v>214.411698</v>
      </c>
      <c r="E111" s="15">
        <v>1079.408152</v>
      </c>
      <c r="F111" s="15">
        <f t="shared" si="2"/>
        <v>12235.987326999999</v>
      </c>
      <c r="G111" s="15">
        <v>21660.642699</v>
      </c>
      <c r="H111" s="15">
        <v>6287.06</v>
      </c>
    </row>
    <row r="112" spans="1:8" x14ac:dyDescent="0.25">
      <c r="A112" s="6">
        <v>42460</v>
      </c>
      <c r="B112" s="15">
        <v>5323.3424400000004</v>
      </c>
      <c r="C112" s="15">
        <v>5453.4954520000001</v>
      </c>
      <c r="D112" s="15">
        <v>210.61505500000001</v>
      </c>
      <c r="E112" s="15">
        <v>1079.660175</v>
      </c>
      <c r="F112" s="15">
        <f t="shared" si="2"/>
        <v>12067.113121999999</v>
      </c>
      <c r="G112" s="15">
        <v>22247.949255</v>
      </c>
      <c r="H112" s="15">
        <v>5428.7520000000004</v>
      </c>
    </row>
    <row r="113" spans="1:8" x14ac:dyDescent="0.25">
      <c r="A113" s="6">
        <v>42551</v>
      </c>
      <c r="B113" s="15">
        <v>5316.7711419999996</v>
      </c>
      <c r="C113" s="15">
        <v>5648.9482260000004</v>
      </c>
      <c r="D113" s="15">
        <v>221.33404100000001</v>
      </c>
      <c r="E113" s="15">
        <v>1090.976803</v>
      </c>
      <c r="F113" s="15">
        <f t="shared" si="2"/>
        <v>12278.030212</v>
      </c>
      <c r="G113" s="15">
        <v>23087.900304999999</v>
      </c>
      <c r="H113" s="15">
        <v>6132.8360000000002</v>
      </c>
    </row>
    <row r="114" spans="1:8" x14ac:dyDescent="0.25">
      <c r="A114" s="6">
        <v>42643</v>
      </c>
      <c r="B114" s="15">
        <v>5294.9752520000002</v>
      </c>
      <c r="C114" s="15">
        <v>5710.2694240000001</v>
      </c>
      <c r="D114" s="15">
        <v>226.240375</v>
      </c>
      <c r="E114" s="15">
        <v>1144.333449</v>
      </c>
      <c r="F114" s="15">
        <f t="shared" si="2"/>
        <v>12375.818499999999</v>
      </c>
      <c r="G114" s="15">
        <v>23323.820523999999</v>
      </c>
      <c r="H114" s="15">
        <v>6356.9579999999996</v>
      </c>
    </row>
    <row r="115" spans="1:8" x14ac:dyDescent="0.25">
      <c r="A115" s="6">
        <v>42735</v>
      </c>
      <c r="B115" s="15">
        <v>5286.6410249999999</v>
      </c>
      <c r="C115" s="15">
        <v>5708.4113310000002</v>
      </c>
      <c r="D115" s="15">
        <v>239.25537800000001</v>
      </c>
      <c r="E115" s="15">
        <v>1126.135998</v>
      </c>
      <c r="F115" s="15">
        <f t="shared" si="2"/>
        <v>12360.443732</v>
      </c>
      <c r="G115" s="15">
        <v>22880.913412999998</v>
      </c>
      <c r="H115" s="15">
        <v>6579.6279999999997</v>
      </c>
    </row>
    <row r="116" spans="1:8" x14ac:dyDescent="0.25">
      <c r="A116" s="6">
        <v>42825</v>
      </c>
      <c r="B116" s="15">
        <v>5264.3443699999998</v>
      </c>
      <c r="C116" s="15">
        <v>5755.5639959999999</v>
      </c>
      <c r="D116" s="15">
        <v>247.861672</v>
      </c>
      <c r="E116" s="15">
        <v>1147.6281859999999</v>
      </c>
      <c r="F116" s="15">
        <f t="shared" si="2"/>
        <v>12415.398223999999</v>
      </c>
      <c r="G116" s="15">
        <v>23295.211872</v>
      </c>
      <c r="H116" s="15">
        <v>5719.2520000000004</v>
      </c>
    </row>
    <row r="117" spans="1:8" x14ac:dyDescent="0.25">
      <c r="A117" s="6">
        <v>42916</v>
      </c>
      <c r="B117" s="15">
        <v>5250.0103200000003</v>
      </c>
      <c r="C117" s="15">
        <v>5704.8613050000004</v>
      </c>
      <c r="D117" s="15">
        <v>260.41212000000002</v>
      </c>
      <c r="E117" s="15">
        <v>1205.157747</v>
      </c>
      <c r="F117" s="15">
        <f t="shared" si="2"/>
        <v>12420.441492</v>
      </c>
      <c r="G117" s="15">
        <v>23486.673784999999</v>
      </c>
      <c r="H117" s="15">
        <v>6497.3549999999996</v>
      </c>
    </row>
    <row r="118" spans="1:8" x14ac:dyDescent="0.25">
      <c r="A118" s="6">
        <v>43008</v>
      </c>
      <c r="B118" s="15">
        <v>5274.2957660000002</v>
      </c>
      <c r="C118" s="15">
        <v>5440.4751100000003</v>
      </c>
      <c r="D118" s="15">
        <v>261.60699299999999</v>
      </c>
      <c r="E118" s="15">
        <v>1262.0473219999999</v>
      </c>
      <c r="F118" s="15">
        <f t="shared" si="2"/>
        <v>12238.425191</v>
      </c>
      <c r="G118" s="15">
        <v>23686.601272</v>
      </c>
      <c r="H118" s="15">
        <v>6819.7190000000001</v>
      </c>
    </row>
    <row r="119" spans="1:8" x14ac:dyDescent="0.25">
      <c r="A119" s="6">
        <v>43100</v>
      </c>
      <c r="B119" s="15">
        <v>5234.3539970000002</v>
      </c>
      <c r="C119" s="15">
        <v>5405.9746059999998</v>
      </c>
      <c r="D119" s="15">
        <v>285.40927199999999</v>
      </c>
      <c r="E119" s="15">
        <v>1263.4633080000001</v>
      </c>
      <c r="F119" s="15">
        <f t="shared" si="2"/>
        <v>12189.201183000001</v>
      </c>
      <c r="G119" s="15">
        <v>23392.562265</v>
      </c>
      <c r="H119" s="15">
        <v>6980.8019999999997</v>
      </c>
    </row>
    <row r="120" spans="1:8" x14ac:dyDescent="0.25">
      <c r="A120" s="6">
        <v>43190</v>
      </c>
      <c r="B120" s="15">
        <v>5205.2999159999999</v>
      </c>
      <c r="C120" s="15">
        <v>5386.9166329999998</v>
      </c>
      <c r="D120" s="15">
        <v>249.91205406830156</v>
      </c>
      <c r="E120" s="15">
        <v>1191.5054714815528</v>
      </c>
      <c r="F120" s="15">
        <f t="shared" si="2"/>
        <v>12033.634074549855</v>
      </c>
      <c r="G120" s="15">
        <v>24068.984442000001</v>
      </c>
      <c r="H120" s="15">
        <v>6038.7569999999996</v>
      </c>
    </row>
    <row r="121" spans="1:8" x14ac:dyDescent="0.25">
      <c r="A121" s="6">
        <v>43281</v>
      </c>
      <c r="B121" s="15">
        <v>5225.6722739999996</v>
      </c>
      <c r="C121" s="15">
        <v>5283.5783410000004</v>
      </c>
      <c r="D121" s="15">
        <v>266.88161945751199</v>
      </c>
      <c r="E121" s="15">
        <v>1253.2673484560273</v>
      </c>
      <c r="F121" s="15">
        <f t="shared" si="2"/>
        <v>12029.39958291354</v>
      </c>
      <c r="G121" s="15">
        <v>23827.849786999999</v>
      </c>
      <c r="H121" s="15">
        <v>7076.2179999999998</v>
      </c>
    </row>
    <row r="122" spans="1:8" x14ac:dyDescent="0.25">
      <c r="A122" s="6">
        <v>43373</v>
      </c>
      <c r="B122" s="15">
        <v>4947.6955889999999</v>
      </c>
      <c r="C122" s="15">
        <v>5049.3319430000001</v>
      </c>
      <c r="D122" s="15">
        <v>273.38514047854193</v>
      </c>
      <c r="E122" s="15">
        <v>1288.5054303354241</v>
      </c>
      <c r="F122" s="15">
        <f t="shared" si="2"/>
        <v>11558.918102813966</v>
      </c>
      <c r="G122" s="15">
        <v>23451.137610000002</v>
      </c>
      <c r="H122" s="15">
        <v>7422.402</v>
      </c>
    </row>
    <row r="123" spans="1:8" x14ac:dyDescent="0.25">
      <c r="A123" s="6">
        <v>43465</v>
      </c>
      <c r="B123" s="15">
        <v>4948.8363609999997</v>
      </c>
      <c r="C123" s="15">
        <v>4963.5048260000003</v>
      </c>
      <c r="D123" s="15">
        <v>271.11366596853219</v>
      </c>
      <c r="E123" s="15">
        <v>1247.8696096594708</v>
      </c>
      <c r="F123" s="15">
        <f t="shared" si="2"/>
        <v>11431.324462628003</v>
      </c>
      <c r="G123" s="15">
        <v>23500.531834000001</v>
      </c>
      <c r="H123" s="15">
        <v>7616.0659999999998</v>
      </c>
    </row>
    <row r="124" spans="1:8" x14ac:dyDescent="0.25">
      <c r="A124" s="6">
        <v>43555</v>
      </c>
      <c r="B124" s="15">
        <v>4954.9868580000002</v>
      </c>
      <c r="C124" s="15">
        <v>4968.4350439999998</v>
      </c>
      <c r="D124" s="15">
        <v>269.71798767127723</v>
      </c>
      <c r="E124" s="15">
        <v>1235.8456650533772</v>
      </c>
      <c r="F124" s="15">
        <f t="shared" si="2"/>
        <v>11428.985554724655</v>
      </c>
      <c r="G124" s="15">
        <v>23471.377224</v>
      </c>
      <c r="H124" s="15">
        <v>6537.8410000000003</v>
      </c>
    </row>
    <row r="125" spans="1:8" x14ac:dyDescent="0.25">
      <c r="A125" s="6">
        <v>43646</v>
      </c>
      <c r="B125" s="15">
        <v>4981.3780210000004</v>
      </c>
      <c r="C125" s="15">
        <v>4965.8201580000004</v>
      </c>
      <c r="D125" s="15">
        <v>278.52139625544675</v>
      </c>
      <c r="E125" s="15">
        <v>1257.3887599194202</v>
      </c>
      <c r="F125" s="15">
        <f t="shared" si="2"/>
        <v>11483.108335174868</v>
      </c>
      <c r="G125" s="15">
        <v>23970.491952</v>
      </c>
      <c r="H125" s="15">
        <v>7415.2030000000004</v>
      </c>
    </row>
    <row r="126" spans="1:8" x14ac:dyDescent="0.25">
      <c r="A126" s="6">
        <v>43738</v>
      </c>
      <c r="B126" s="15">
        <v>4998.4326970000002</v>
      </c>
      <c r="C126" s="15">
        <v>5011.5969379999997</v>
      </c>
      <c r="D126" s="15">
        <v>287.83863329074097</v>
      </c>
      <c r="E126" s="15">
        <v>1255.6424997087327</v>
      </c>
      <c r="F126" s="15">
        <f t="shared" si="2"/>
        <v>11553.510767999473</v>
      </c>
      <c r="G126" s="15">
        <v>24083.869427000001</v>
      </c>
      <c r="H126" s="15">
        <v>7805.902</v>
      </c>
    </row>
    <row r="127" spans="1:8" x14ac:dyDescent="0.25">
      <c r="A127" s="6">
        <v>43830</v>
      </c>
      <c r="B127" s="15">
        <v>4988.4453130000002</v>
      </c>
      <c r="C127" s="15">
        <v>4699.4954779999998</v>
      </c>
      <c r="D127" s="15">
        <v>285.9907010293918</v>
      </c>
      <c r="E127" s="15">
        <v>1205.651395884172</v>
      </c>
      <c r="F127" s="15">
        <f t="shared" si="2"/>
        <v>11179.582887913564</v>
      </c>
      <c r="G127" s="15">
        <v>23837.918303999999</v>
      </c>
      <c r="H127" s="15">
        <v>7808.0550000000003</v>
      </c>
    </row>
    <row r="128" spans="1:8" x14ac:dyDescent="0.25">
      <c r="A128" s="6">
        <v>43921</v>
      </c>
      <c r="B128" s="15">
        <v>4984.813236</v>
      </c>
      <c r="C128" s="15">
        <v>4586.0656230000004</v>
      </c>
      <c r="D128" s="15">
        <v>283.25038865398926</v>
      </c>
      <c r="E128" s="15">
        <v>1165.5498936955998</v>
      </c>
      <c r="F128" s="15">
        <f t="shared" si="2"/>
        <v>11019.679141349588</v>
      </c>
      <c r="G128" s="15">
        <v>23536.961857999999</v>
      </c>
      <c r="H128" s="15">
        <v>6686.0789999999997</v>
      </c>
    </row>
    <row r="129" spans="1:8" x14ac:dyDescent="0.25">
      <c r="A129" s="6">
        <v>44012</v>
      </c>
      <c r="B129" s="15">
        <v>4961.0538269999997</v>
      </c>
      <c r="C129" s="15">
        <v>4473.9161080000003</v>
      </c>
      <c r="D129" s="15">
        <v>278.40538465909725</v>
      </c>
      <c r="E129" s="15">
        <v>1119.3285283229566</v>
      </c>
      <c r="F129" s="15">
        <f t="shared" si="2"/>
        <v>10832.703847982055</v>
      </c>
      <c r="G129" s="15">
        <v>23458.156059000001</v>
      </c>
      <c r="H129" s="15">
        <v>6897.2190000000001</v>
      </c>
    </row>
    <row r="130" spans="1:8" x14ac:dyDescent="0.25">
      <c r="A130" s="6">
        <v>44104</v>
      </c>
      <c r="B130" s="15">
        <v>4982.3148410000003</v>
      </c>
      <c r="C130" s="15">
        <v>4460.0464849999998</v>
      </c>
      <c r="D130" s="15">
        <v>283.94029543629927</v>
      </c>
      <c r="E130" s="15">
        <v>1099.0292563707637</v>
      </c>
      <c r="F130" s="15">
        <f t="shared" si="2"/>
        <v>10825.330877807064</v>
      </c>
      <c r="G130" s="15">
        <v>23639.303209000002</v>
      </c>
      <c r="H130" s="15">
        <v>7731.625</v>
      </c>
    </row>
    <row r="131" spans="1:8" x14ac:dyDescent="0.25">
      <c r="A131" s="6">
        <v>44196</v>
      </c>
      <c r="B131" s="15">
        <v>4987.816836</v>
      </c>
      <c r="C131" s="15">
        <v>4299.7318310000001</v>
      </c>
      <c r="D131" s="15">
        <v>281.53637383882864</v>
      </c>
      <c r="E131" s="15">
        <v>1049.9446438960856</v>
      </c>
      <c r="F131" s="15">
        <f t="shared" si="2"/>
        <v>10619.029684734913</v>
      </c>
      <c r="G131" s="15">
        <v>23037.884672</v>
      </c>
      <c r="H131" s="15">
        <v>7909.4179999999997</v>
      </c>
    </row>
    <row r="132" spans="1:8" x14ac:dyDescent="0.25">
      <c r="A132" s="6">
        <v>44286</v>
      </c>
      <c r="B132" s="15">
        <v>4978.7642530000003</v>
      </c>
      <c r="C132" s="15">
        <v>4424.2791420000003</v>
      </c>
      <c r="D132" s="15">
        <v>279.74524679748509</v>
      </c>
      <c r="E132" s="15">
        <v>1035.6814201730331</v>
      </c>
      <c r="F132" s="15">
        <f t="shared" si="2"/>
        <v>10718.470061970518</v>
      </c>
      <c r="G132" s="15">
        <v>22835.619607000001</v>
      </c>
      <c r="H132" s="15">
        <v>6780.5020000000004</v>
      </c>
    </row>
    <row r="133" spans="1:8" x14ac:dyDescent="0.25">
      <c r="A133" s="6">
        <v>44377</v>
      </c>
      <c r="B133" s="15">
        <v>5029.4780129999999</v>
      </c>
      <c r="C133" s="15">
        <v>4310.5018950000003</v>
      </c>
      <c r="D133" s="15">
        <v>286.48852169266206</v>
      </c>
      <c r="E133" s="15">
        <v>1060.0309877760778</v>
      </c>
      <c r="F133" s="15">
        <f t="shared" si="2"/>
        <v>10686.49941746874</v>
      </c>
      <c r="G133" s="15">
        <v>23047.118941000001</v>
      </c>
      <c r="H133" s="15">
        <v>7913.8339999999998</v>
      </c>
    </row>
    <row r="134" spans="1:8" x14ac:dyDescent="0.25">
      <c r="A134" s="6">
        <v>44469</v>
      </c>
      <c r="B134" s="15">
        <v>5268.3430669999998</v>
      </c>
      <c r="C134" s="15">
        <v>4343.2990010000003</v>
      </c>
      <c r="D134" s="15">
        <v>295.78022743656049</v>
      </c>
      <c r="E134" s="15">
        <v>1070.0310409142458</v>
      </c>
      <c r="F134" s="15">
        <f t="shared" si="2"/>
        <v>10977.453336350807</v>
      </c>
      <c r="G134" s="15">
        <v>23238.446823999999</v>
      </c>
      <c r="H134" s="15">
        <v>8611.1990000000005</v>
      </c>
    </row>
    <row r="135" spans="1:8" x14ac:dyDescent="0.25">
      <c r="A135" s="6">
        <v>44561</v>
      </c>
      <c r="B135" s="15">
        <v>5365.0187530000003</v>
      </c>
      <c r="C135" s="15">
        <v>4289.6565659999997</v>
      </c>
      <c r="D135" s="15">
        <v>295.79260130525262</v>
      </c>
      <c r="E135" s="15">
        <v>944.20827617194846</v>
      </c>
      <c r="F135" s="15">
        <f t="shared" si="2"/>
        <v>10894.676196477201</v>
      </c>
      <c r="G135" s="15">
        <v>23353.161002000001</v>
      </c>
      <c r="H135" s="15">
        <v>8978.2459999999992</v>
      </c>
    </row>
    <row r="136" spans="1:8" x14ac:dyDescent="0.25">
      <c r="A136" s="6">
        <v>44651</v>
      </c>
      <c r="B136" s="15">
        <v>5400.4268439999996</v>
      </c>
      <c r="C136" s="15">
        <v>4248.9444890000004</v>
      </c>
      <c r="D136" s="15">
        <v>297.10580780300853</v>
      </c>
      <c r="E136" s="15">
        <v>957.23151239277922</v>
      </c>
      <c r="F136" s="15">
        <f t="shared" si="2"/>
        <v>10903.708653195787</v>
      </c>
      <c r="G136" s="15">
        <v>23844.149312000001</v>
      </c>
      <c r="H136" s="15">
        <v>7858.1869999999999</v>
      </c>
    </row>
    <row r="137" spans="1:8" x14ac:dyDescent="0.25">
      <c r="A137" s="6">
        <v>44742</v>
      </c>
      <c r="B137" s="15">
        <v>5490.2624130000004</v>
      </c>
      <c r="C137" s="15">
        <v>4370.9692510000004</v>
      </c>
      <c r="D137" s="15">
        <v>305.76234999727927</v>
      </c>
      <c r="E137" s="15">
        <v>990.56763245919615</v>
      </c>
      <c r="F137" s="15">
        <f t="shared" si="2"/>
        <v>11157.561646456477</v>
      </c>
      <c r="G137" s="15">
        <v>24298.569196</v>
      </c>
      <c r="H137" s="15">
        <v>8907.0069999999996</v>
      </c>
    </row>
    <row r="138" spans="1:8" x14ac:dyDescent="0.25">
      <c r="A138" s="6">
        <v>44834</v>
      </c>
      <c r="B138" s="15">
        <v>5572.9564680000003</v>
      </c>
      <c r="C138" s="15">
        <v>4561.5882019999999</v>
      </c>
      <c r="D138" s="15">
        <v>313.3440164295244</v>
      </c>
      <c r="E138" s="15">
        <v>1025.6702425853175</v>
      </c>
      <c r="F138" s="15">
        <f t="shared" si="2"/>
        <v>11473.558929014842</v>
      </c>
      <c r="G138" s="15">
        <v>24910.999013000001</v>
      </c>
      <c r="H138" s="15">
        <v>9679.2060000000001</v>
      </c>
    </row>
    <row r="139" spans="1:8" x14ac:dyDescent="0.25">
      <c r="A139" s="6">
        <v>44926</v>
      </c>
      <c r="B139" s="15">
        <v>5596.3973859999996</v>
      </c>
      <c r="C139" s="15">
        <v>4650.3556669999998</v>
      </c>
      <c r="D139" s="15">
        <v>311.79698172062018</v>
      </c>
      <c r="E139" s="15">
        <v>976.25637576186307</v>
      </c>
      <c r="F139" s="15">
        <f t="shared" si="2"/>
        <v>11534.806410482483</v>
      </c>
      <c r="G139" s="15">
        <v>24691.545750000001</v>
      </c>
      <c r="H139" s="15">
        <v>9655.2739999999994</v>
      </c>
    </row>
    <row r="140" spans="1:8" x14ac:dyDescent="0.25">
      <c r="A140" s="6">
        <v>45016</v>
      </c>
      <c r="B140" s="15">
        <v>5591.0717329999998</v>
      </c>
      <c r="C140" s="15">
        <v>4648.7605450000001</v>
      </c>
      <c r="D140" s="15">
        <v>313.42483624283676</v>
      </c>
      <c r="E140" s="15">
        <v>1008.0815205668852</v>
      </c>
      <c r="F140" s="15">
        <f t="shared" si="2"/>
        <v>11561.338634809723</v>
      </c>
      <c r="G140" s="15">
        <v>24489.250635</v>
      </c>
      <c r="H140" s="15">
        <v>8744.9850000000006</v>
      </c>
    </row>
    <row r="141" spans="1:8" x14ac:dyDescent="0.25">
      <c r="A141" s="6">
        <v>45107</v>
      </c>
      <c r="B141" s="15">
        <v>5656.1804030000003</v>
      </c>
      <c r="C141" s="15">
        <v>4671.203528</v>
      </c>
      <c r="D141" s="15">
        <v>320.01085875667337</v>
      </c>
      <c r="E141" s="15">
        <v>1070.6872997900887</v>
      </c>
      <c r="F141" s="15">
        <f t="shared" si="2"/>
        <v>11718.082089546762</v>
      </c>
      <c r="G141" s="15">
        <v>25029.794589000001</v>
      </c>
      <c r="H141" s="15">
        <v>9784.18</v>
      </c>
    </row>
    <row r="142" spans="1:8" x14ac:dyDescent="0.25">
      <c r="A142" s="6">
        <v>45199</v>
      </c>
      <c r="B142" s="15">
        <v>5731.0701630000003</v>
      </c>
      <c r="C142" s="15">
        <v>4856.0304910000004</v>
      </c>
      <c r="D142" s="15">
        <v>322.9393082652432</v>
      </c>
      <c r="E142" s="15">
        <v>1089.5801979327214</v>
      </c>
      <c r="F142" s="15">
        <f t="shared" si="2"/>
        <v>11999.620160197965</v>
      </c>
      <c r="G142" s="15">
        <v>25327.001240000001</v>
      </c>
      <c r="H142" s="15">
        <v>10104.278</v>
      </c>
    </row>
    <row r="143" spans="1:8" x14ac:dyDescent="0.25">
      <c r="A143" s="6">
        <v>45291</v>
      </c>
      <c r="B143" s="15">
        <v>5753.6985210000003</v>
      </c>
      <c r="C143" s="15">
        <v>4798.5455080000002</v>
      </c>
      <c r="D143" s="15">
        <v>322.68671914203446</v>
      </c>
      <c r="E143" s="15">
        <v>1092.6231964910758</v>
      </c>
      <c r="F143" s="15">
        <f t="shared" si="2"/>
        <v>11967.553944633113</v>
      </c>
      <c r="G143" s="15">
        <v>25245.975740999998</v>
      </c>
      <c r="H143" s="15">
        <v>10738.968000000001</v>
      </c>
    </row>
    <row r="144" spans="1:8" x14ac:dyDescent="0.25">
      <c r="A144" s="6">
        <v>45382</v>
      </c>
      <c r="B144" s="15">
        <v>5787.1145509999997</v>
      </c>
      <c r="C144" s="15">
        <v>4773.3883050000004</v>
      </c>
      <c r="D144" s="15">
        <v>327.6023316508647</v>
      </c>
      <c r="E144" s="15">
        <v>1094.8736774826614</v>
      </c>
      <c r="F144" s="15">
        <f t="shared" si="2"/>
        <v>11982.978865133526</v>
      </c>
      <c r="G144" s="15">
        <v>25075.534705999999</v>
      </c>
      <c r="H144" s="15">
        <v>8730.4660000000003</v>
      </c>
    </row>
    <row r="145" spans="1:8" x14ac:dyDescent="0.25">
      <c r="A145" s="6">
        <v>45473</v>
      </c>
      <c r="B145" s="15">
        <v>5898.1188760000005</v>
      </c>
      <c r="C145" s="15">
        <v>4919.6347239999996</v>
      </c>
      <c r="D145" s="15">
        <v>337.68683153883649</v>
      </c>
      <c r="E145" s="15">
        <v>1113.3734860169313</v>
      </c>
      <c r="F145" s="15">
        <f t="shared" si="2"/>
        <v>12268.813917555768</v>
      </c>
      <c r="G145" s="15">
        <v>26294.351406999998</v>
      </c>
      <c r="H145" s="15">
        <v>10050.597</v>
      </c>
    </row>
    <row r="146" spans="1:8" x14ac:dyDescent="0.25">
      <c r="A146" s="6">
        <v>45565</v>
      </c>
      <c r="B146" s="15">
        <v>6025.3619200000003</v>
      </c>
      <c r="C146" s="15">
        <v>5017.5268599999999</v>
      </c>
      <c r="D146" s="15">
        <v>349.58928559784795</v>
      </c>
      <c r="E146" s="15">
        <v>1159.5022718468065</v>
      </c>
      <c r="F146" s="15">
        <f t="shared" si="2"/>
        <v>12551.980337444655</v>
      </c>
      <c r="G146" s="15">
        <v>27263.805025000001</v>
      </c>
      <c r="H146" s="15">
        <v>10388.799000000001</v>
      </c>
    </row>
    <row r="147" spans="1:8" x14ac:dyDescent="0.25">
      <c r="A147" s="6">
        <v>45657</v>
      </c>
      <c r="B147" s="15">
        <v>6113.8376230000003</v>
      </c>
      <c r="C147" s="15">
        <v>5089.4021069999999</v>
      </c>
      <c r="D147" s="15">
        <v>361.58978196024617</v>
      </c>
      <c r="E147" s="15">
        <v>1132.8477573355597</v>
      </c>
      <c r="F147" s="15">
        <f t="shared" si="2"/>
        <v>12697.677269295807</v>
      </c>
      <c r="G147" s="15">
        <v>27458.403410999999</v>
      </c>
      <c r="H147" s="15">
        <v>11038.526</v>
      </c>
    </row>
    <row r="148" spans="1:8" x14ac:dyDescent="0.25">
      <c r="A148" s="6">
        <v>45747</v>
      </c>
      <c r="B148" s="15">
        <v>6210.665602</v>
      </c>
      <c r="C148" s="15">
        <v>5258.2212310000004</v>
      </c>
      <c r="D148" s="15">
        <v>374.18007559347427</v>
      </c>
      <c r="E148" s="15">
        <v>1058.9529062753656</v>
      </c>
      <c r="F148" s="15">
        <f>+C148+B148+D148+E148</f>
        <v>12902.019814868841</v>
      </c>
      <c r="G148" s="10" t="s">
        <v>62</v>
      </c>
      <c r="H148" s="15">
        <v>9121.9279999999999</v>
      </c>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D3A55-E07E-4515-92F9-A8F04E544196}">
  <ds:schemaRefs>
    <ds:schemaRef ds:uri="http://schemas.microsoft.com/sharepoint/v3/contenttype/forms"/>
  </ds:schemaRefs>
</ds:datastoreItem>
</file>

<file path=customXml/itemProps2.xml><?xml version="1.0" encoding="utf-8"?>
<ds:datastoreItem xmlns:ds="http://schemas.openxmlformats.org/officeDocument/2006/customXml" ds:itemID="{C770E631-14D0-4F53-87A5-DD88794A3B71}">
  <ds:schemaRefs>
    <ds:schemaRef ds:uri="http://purl.org/dc/dcmitype/"/>
    <ds:schemaRef ds:uri="http://schemas.microsoft.com/office/2006/documentManagement/types"/>
    <ds:schemaRef ds:uri="75c0ac3f-6ebf-4d2d-a62b-d5cfae8c2e03"/>
    <ds:schemaRef ds:uri="ac56b1e1-0fbd-4a8a-bc2a-3b1868ff9bb9"/>
    <ds:schemaRef ds:uri="http://www.w3.org/XML/1998/namespac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Saturs_Contents</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MikusA</cp:lastModifiedBy>
  <cp:revision/>
  <dcterms:created xsi:type="dcterms:W3CDTF">2015-06-05T18:17:20Z</dcterms:created>
  <dcterms:modified xsi:type="dcterms:W3CDTF">2025-06-10T13:41:01Z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